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135" yWindow="-270" windowWidth="18375" windowHeight="12210"/>
  </bookViews>
  <sheets>
    <sheet name="Análise gravações" sheetId="2" r:id="rId1"/>
  </sheets>
  <calcPr calcId="145621"/>
</workbook>
</file>

<file path=xl/calcChain.xml><?xml version="1.0" encoding="utf-8"?>
<calcChain xmlns="http://schemas.openxmlformats.org/spreadsheetml/2006/main">
  <c r="E26" i="2" l="1"/>
  <c r="F26" i="2"/>
  <c r="G26" i="2"/>
  <c r="H26" i="2"/>
  <c r="E25" i="2"/>
  <c r="F25" i="2"/>
  <c r="G25" i="2"/>
  <c r="H25" i="2"/>
  <c r="D26" i="2"/>
  <c r="D25" i="2"/>
  <c r="H81" i="2" l="1"/>
  <c r="G81" i="2"/>
  <c r="F81" i="2"/>
  <c r="E81" i="2"/>
  <c r="D81" i="2"/>
  <c r="H80" i="2"/>
  <c r="G80" i="2"/>
  <c r="F80" i="2"/>
  <c r="E80" i="2"/>
  <c r="D80" i="2"/>
  <c r="H36" i="2" l="1"/>
  <c r="G36" i="2"/>
  <c r="F36" i="2"/>
  <c r="E36" i="2"/>
  <c r="D36" i="2"/>
  <c r="H35" i="2"/>
  <c r="G35" i="2"/>
  <c r="F35" i="2"/>
  <c r="E35" i="2"/>
  <c r="D35" i="2"/>
  <c r="H161" i="2"/>
  <c r="G161" i="2"/>
  <c r="F161" i="2"/>
  <c r="E161" i="2"/>
  <c r="D161" i="2"/>
  <c r="H160" i="2"/>
  <c r="G160" i="2"/>
  <c r="F160" i="2"/>
  <c r="E160" i="2"/>
  <c r="D160" i="2"/>
  <c r="H156" i="2"/>
  <c r="G156" i="2"/>
  <c r="F156" i="2"/>
  <c r="E156" i="2"/>
  <c r="D156" i="2"/>
  <c r="H155" i="2"/>
  <c r="G155" i="2"/>
  <c r="F155" i="2"/>
  <c r="E155" i="2"/>
  <c r="D155" i="2"/>
  <c r="H151" i="2"/>
  <c r="G151" i="2"/>
  <c r="F151" i="2"/>
  <c r="E151" i="2"/>
  <c r="D151" i="2"/>
  <c r="H150" i="2"/>
  <c r="G150" i="2"/>
  <c r="F150" i="2"/>
  <c r="E150" i="2"/>
  <c r="D150" i="2"/>
  <c r="H146" i="2"/>
  <c r="G146" i="2"/>
  <c r="F146" i="2"/>
  <c r="E146" i="2"/>
  <c r="D146" i="2"/>
  <c r="H145" i="2"/>
  <c r="G145" i="2"/>
  <c r="F145" i="2"/>
  <c r="E145" i="2"/>
  <c r="D145" i="2"/>
  <c r="H141" i="2"/>
  <c r="G141" i="2"/>
  <c r="F141" i="2"/>
  <c r="E141" i="2"/>
  <c r="D141" i="2"/>
  <c r="H140" i="2"/>
  <c r="G140" i="2"/>
  <c r="F140" i="2"/>
  <c r="E140" i="2"/>
  <c r="D140" i="2"/>
  <c r="H136" i="2"/>
  <c r="G136" i="2"/>
  <c r="F136" i="2"/>
  <c r="E136" i="2"/>
  <c r="D136" i="2"/>
  <c r="H135" i="2"/>
  <c r="G135" i="2"/>
  <c r="F135" i="2"/>
  <c r="E135" i="2"/>
  <c r="D135" i="2"/>
  <c r="H131" i="2"/>
  <c r="G131" i="2"/>
  <c r="F131" i="2"/>
  <c r="E131" i="2"/>
  <c r="D131" i="2"/>
  <c r="H130" i="2"/>
  <c r="G130" i="2"/>
  <c r="F130" i="2"/>
  <c r="E130" i="2"/>
  <c r="D130" i="2"/>
  <c r="H126" i="2" l="1"/>
  <c r="G126" i="2"/>
  <c r="F126" i="2"/>
  <c r="E126" i="2"/>
  <c r="D126" i="2"/>
  <c r="H125" i="2"/>
  <c r="G125" i="2"/>
  <c r="F125" i="2"/>
  <c r="E125" i="2"/>
  <c r="D125" i="2"/>
  <c r="H121" i="2"/>
  <c r="G121" i="2"/>
  <c r="F121" i="2"/>
  <c r="E121" i="2"/>
  <c r="D121" i="2"/>
  <c r="H120" i="2"/>
  <c r="G120" i="2"/>
  <c r="F120" i="2"/>
  <c r="E120" i="2"/>
  <c r="D120" i="2"/>
  <c r="H116" i="2"/>
  <c r="G116" i="2"/>
  <c r="F116" i="2"/>
  <c r="E116" i="2"/>
  <c r="D116" i="2"/>
  <c r="H115" i="2"/>
  <c r="G115" i="2"/>
  <c r="F115" i="2"/>
  <c r="E115" i="2"/>
  <c r="D115" i="2"/>
  <c r="H111" i="2"/>
  <c r="G111" i="2"/>
  <c r="F111" i="2"/>
  <c r="E111" i="2"/>
  <c r="D111" i="2"/>
  <c r="H110" i="2"/>
  <c r="G110" i="2"/>
  <c r="F110" i="2"/>
  <c r="E110" i="2"/>
  <c r="D110" i="2"/>
  <c r="H106" i="2"/>
  <c r="G106" i="2"/>
  <c r="F106" i="2"/>
  <c r="E106" i="2"/>
  <c r="D106" i="2"/>
  <c r="H105" i="2"/>
  <c r="G105" i="2"/>
  <c r="F105" i="2"/>
  <c r="E105" i="2"/>
  <c r="D105" i="2"/>
  <c r="H101" i="2"/>
  <c r="G101" i="2"/>
  <c r="F101" i="2"/>
  <c r="E101" i="2"/>
  <c r="D101" i="2"/>
  <c r="H100" i="2"/>
  <c r="G100" i="2"/>
  <c r="F100" i="2"/>
  <c r="E100" i="2"/>
  <c r="D100" i="2"/>
  <c r="H96" i="2"/>
  <c r="G96" i="2"/>
  <c r="F96" i="2"/>
  <c r="E96" i="2"/>
  <c r="D96" i="2"/>
  <c r="H95" i="2"/>
  <c r="G95" i="2"/>
  <c r="F95" i="2"/>
  <c r="E95" i="2"/>
  <c r="D95" i="2"/>
  <c r="H91" i="2"/>
  <c r="G91" i="2"/>
  <c r="F91" i="2"/>
  <c r="E91" i="2"/>
  <c r="D91" i="2"/>
  <c r="H90" i="2"/>
  <c r="G90" i="2"/>
  <c r="F90" i="2"/>
  <c r="E90" i="2"/>
  <c r="D90" i="2"/>
  <c r="H86" i="2"/>
  <c r="G86" i="2"/>
  <c r="F86" i="2"/>
  <c r="E86" i="2"/>
  <c r="D86" i="2"/>
  <c r="H85" i="2"/>
  <c r="G85" i="2"/>
  <c r="F85" i="2"/>
  <c r="E85" i="2"/>
  <c r="D85" i="2"/>
  <c r="H76" i="2"/>
  <c r="G76" i="2"/>
  <c r="F76" i="2"/>
  <c r="E76" i="2"/>
  <c r="D76" i="2"/>
  <c r="H75" i="2"/>
  <c r="G75" i="2"/>
  <c r="F75" i="2"/>
  <c r="E75" i="2"/>
  <c r="D75" i="2"/>
  <c r="H71" i="2"/>
  <c r="G71" i="2"/>
  <c r="F71" i="2"/>
  <c r="E71" i="2"/>
  <c r="D71" i="2"/>
  <c r="H70" i="2"/>
  <c r="G70" i="2"/>
  <c r="F70" i="2"/>
  <c r="E70" i="2"/>
  <c r="D70" i="2"/>
  <c r="H66" i="2"/>
  <c r="G66" i="2"/>
  <c r="F66" i="2"/>
  <c r="E66" i="2"/>
  <c r="D66" i="2"/>
  <c r="H65" i="2"/>
  <c r="G65" i="2"/>
  <c r="F65" i="2"/>
  <c r="E65" i="2"/>
  <c r="D65" i="2"/>
  <c r="H61" i="2"/>
  <c r="G61" i="2"/>
  <c r="F61" i="2"/>
  <c r="E61" i="2"/>
  <c r="D61" i="2"/>
  <c r="H60" i="2"/>
  <c r="G60" i="2"/>
  <c r="F60" i="2"/>
  <c r="E60" i="2"/>
  <c r="D60" i="2"/>
  <c r="H56" i="2"/>
  <c r="G56" i="2"/>
  <c r="F56" i="2"/>
  <c r="E56" i="2"/>
  <c r="D56" i="2"/>
  <c r="H55" i="2"/>
  <c r="G55" i="2"/>
  <c r="F55" i="2"/>
  <c r="E55" i="2"/>
  <c r="D55" i="2"/>
  <c r="H51" i="2"/>
  <c r="G51" i="2"/>
  <c r="F51" i="2"/>
  <c r="E51" i="2"/>
  <c r="D51" i="2"/>
  <c r="H50" i="2"/>
  <c r="G50" i="2"/>
  <c r="F50" i="2"/>
  <c r="E50" i="2"/>
  <c r="D50" i="2"/>
  <c r="H46" i="2"/>
  <c r="G46" i="2"/>
  <c r="F46" i="2"/>
  <c r="E46" i="2"/>
  <c r="D46" i="2"/>
  <c r="H45" i="2"/>
  <c r="G45" i="2"/>
  <c r="F45" i="2"/>
  <c r="E45" i="2"/>
  <c r="D45" i="2"/>
  <c r="H41" i="2"/>
  <c r="G41" i="2"/>
  <c r="F41" i="2"/>
  <c r="E41" i="2"/>
  <c r="D41" i="2"/>
  <c r="H40" i="2"/>
  <c r="G40" i="2"/>
  <c r="F40" i="2"/>
  <c r="E40" i="2"/>
  <c r="D40" i="2"/>
  <c r="H31" i="2"/>
  <c r="G31" i="2"/>
  <c r="F31" i="2"/>
  <c r="E31" i="2"/>
  <c r="D31" i="2"/>
  <c r="H30" i="2"/>
  <c r="G30" i="2"/>
  <c r="F30" i="2"/>
  <c r="E30" i="2"/>
  <c r="D30" i="2"/>
  <c r="F15" i="2"/>
  <c r="H6" i="2"/>
  <c r="D21" i="2"/>
  <c r="E21" i="2"/>
  <c r="G21" i="2"/>
  <c r="H21" i="2"/>
  <c r="F21" i="2"/>
  <c r="D20" i="2"/>
  <c r="E20" i="2"/>
  <c r="G20" i="2"/>
  <c r="H20" i="2"/>
  <c r="F20" i="2"/>
  <c r="E16" i="2"/>
  <c r="F16" i="2"/>
  <c r="G16" i="2"/>
  <c r="H16" i="2"/>
  <c r="D16" i="2"/>
  <c r="E15" i="2"/>
  <c r="G15" i="2"/>
  <c r="H15" i="2"/>
  <c r="D15" i="2"/>
  <c r="E11" i="2"/>
  <c r="F11" i="2"/>
  <c r="G11" i="2"/>
  <c r="H11" i="2"/>
  <c r="D11" i="2"/>
  <c r="D10" i="2"/>
  <c r="E10" i="2"/>
  <c r="G10" i="2"/>
  <c r="H10" i="2"/>
  <c r="F10" i="2"/>
  <c r="D6" i="2"/>
  <c r="E6" i="2"/>
  <c r="F6" i="2"/>
  <c r="G6" i="2"/>
  <c r="E5" i="2"/>
  <c r="F5" i="2"/>
  <c r="G5" i="2"/>
  <c r="H5" i="2"/>
  <c r="D5" i="2"/>
</calcChain>
</file>

<file path=xl/sharedStrings.xml><?xml version="1.0" encoding="utf-8"?>
<sst xmlns="http://schemas.openxmlformats.org/spreadsheetml/2006/main" count="94" uniqueCount="45">
  <si>
    <t>Ficheiro</t>
  </si>
  <si>
    <t>Estrutura</t>
  </si>
  <si>
    <t>FmaxE</t>
  </si>
  <si>
    <t>Espécie</t>
  </si>
  <si>
    <t>Comentários</t>
  </si>
  <si>
    <t xml:space="preserve">          </t>
  </si>
  <si>
    <t>Fmax</t>
  </si>
  <si>
    <t>Fmin</t>
  </si>
  <si>
    <t>Dur</t>
  </si>
  <si>
    <t>IPI</t>
  </si>
  <si>
    <t>Ponto</t>
  </si>
  <si>
    <t>Gravação com informação insuficiente</t>
  </si>
  <si>
    <t>Q6C</t>
  </si>
  <si>
    <t>Q4C</t>
  </si>
  <si>
    <t>Q4B</t>
  </si>
  <si>
    <t>Q10C</t>
  </si>
  <si>
    <t>Q11C</t>
  </si>
  <si>
    <t>Q7P</t>
  </si>
  <si>
    <t>Q2P</t>
  </si>
  <si>
    <t>Q3P</t>
  </si>
  <si>
    <t>Q1P</t>
  </si>
  <si>
    <t>Pipistrellus kuhlii</t>
  </si>
  <si>
    <t>FM-qCF</t>
  </si>
  <si>
    <t>Eptesicus spp.</t>
  </si>
  <si>
    <t>Pipistrellus pipistrellus</t>
  </si>
  <si>
    <t>Pipistrellus pipistrellus/pygmaeus</t>
  </si>
  <si>
    <t>84 A</t>
  </si>
  <si>
    <t>84 B</t>
  </si>
  <si>
    <t>qCF</t>
  </si>
  <si>
    <t>Nyctalus lasiopterus/noctula</t>
  </si>
  <si>
    <t>Com feeding buzzes</t>
  </si>
  <si>
    <t>shFM</t>
  </si>
  <si>
    <t>Nyctalus spp/Eptesicus</t>
  </si>
  <si>
    <t>92 A</t>
  </si>
  <si>
    <t>92 B</t>
  </si>
  <si>
    <t>Pipistrellus pygmaeus</t>
  </si>
  <si>
    <t>stFM</t>
  </si>
  <si>
    <t>Myotis spp (gravação com poucos dados)</t>
  </si>
  <si>
    <t>106 A</t>
  </si>
  <si>
    <t>106 B</t>
  </si>
  <si>
    <t>FM-CF-FM</t>
  </si>
  <si>
    <t>Rhinolophus ferrumequinum</t>
  </si>
  <si>
    <t>107 A</t>
  </si>
  <si>
    <t>Existe outra espécie mas os pulsos são fracos e não é possivel a identificação</t>
  </si>
  <si>
    <t>Pelo tipo de pulso é um Myotis mas não têm qualidade para obter dados.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</si>
</sst>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6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/>
    <xf numFmtId="0" fontId="4" fillId="0" borderId="0" xfId="0" applyFont="1"/>
    <xf numFmtId="0" fontId="4" fillId="0" borderId="0" xfId="0" applyFont="1" applyFill="1"/>
    <xf numFmtId="0" fontId="0" fillId="0" borderId="0" xfId="0" applyFill="1"/>
    <xf numFmtId="0" fontId="3" fillId="0" borderId="0" xfId="0" applyFont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Alignment="1">
      <alignment horizontal="center"/>
    </xf>
    <xf numFmtId="0" fontId="4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4" fillId="0" borderId="2" xfId="0" applyFont="1" applyBorder="1" applyAlignment="1">
      <alignment horizontal="center"/>
    </xf>
    <xf numFmtId="164" fontId="2" fillId="0" borderId="2" xfId="0" applyNumberFormat="1" applyFont="1" applyFill="1" applyBorder="1" applyAlignment="1">
      <alignment horizontal="center"/>
    </xf>
    <xf numFmtId="164" fontId="2" fillId="0" borderId="2" xfId="0" applyNumberFormat="1" applyFont="1" applyFill="1" applyBorder="1"/>
    <xf numFmtId="164" fontId="4" fillId="0" borderId="2" xfId="0" applyNumberFormat="1" applyFont="1" applyFill="1" applyBorder="1"/>
    <xf numFmtId="164" fontId="4" fillId="0" borderId="2" xfId="0" applyNumberFormat="1" applyFont="1" applyBorder="1"/>
    <xf numFmtId="1" fontId="4" fillId="0" borderId="2" xfId="0" applyNumberFormat="1" applyFont="1" applyFill="1" applyBorder="1"/>
    <xf numFmtId="164" fontId="1" fillId="0" borderId="2" xfId="0" applyNumberFormat="1" applyFont="1" applyFill="1" applyBorder="1"/>
    <xf numFmtId="0" fontId="1" fillId="0" borderId="1" xfId="0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0" fontId="0" fillId="0" borderId="0" xfId="0"/>
    <xf numFmtId="164" fontId="5" fillId="2" borderId="0" xfId="0" applyNumberFormat="1" applyFont="1" applyFill="1" applyBorder="1"/>
    <xf numFmtId="164" fontId="1" fillId="2" borderId="2" xfId="0" applyNumberFormat="1" applyFont="1" applyFill="1" applyBorder="1" applyAlignment="1">
      <alignment horizontal="center"/>
    </xf>
    <xf numFmtId="164" fontId="4" fillId="0" borderId="2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165" fontId="1" fillId="0" borderId="1" xfId="0" applyNumberFormat="1" applyFont="1" applyFill="1" applyBorder="1" applyAlignment="1">
      <alignment horizontal="center"/>
    </xf>
    <xf numFmtId="165" fontId="2" fillId="0" borderId="2" xfId="0" applyNumberFormat="1" applyFont="1" applyFill="1" applyBorder="1" applyAlignment="1">
      <alignment horizontal="center"/>
    </xf>
    <xf numFmtId="165" fontId="1" fillId="2" borderId="2" xfId="0" applyNumberFormat="1" applyFont="1" applyFill="1" applyBorder="1" applyAlignment="1">
      <alignment horizontal="center"/>
    </xf>
    <xf numFmtId="165" fontId="4" fillId="0" borderId="2" xfId="0" applyNumberFormat="1" applyFont="1" applyBorder="1" applyAlignment="1">
      <alignment horizontal="center"/>
    </xf>
    <xf numFmtId="165" fontId="4" fillId="0" borderId="2" xfId="0" applyNumberFormat="1" applyFont="1" applyFill="1" applyBorder="1" applyAlignment="1">
      <alignment horizontal="center"/>
    </xf>
    <xf numFmtId="165" fontId="0" fillId="0" borderId="0" xfId="0" applyNumberFormat="1" applyFill="1" applyAlignment="1">
      <alignment horizontal="center"/>
    </xf>
    <xf numFmtId="165" fontId="0" fillId="0" borderId="0" xfId="0" applyNumberFormat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164" fontId="1" fillId="2" borderId="3" xfId="0" applyNumberFormat="1" applyFont="1" applyFill="1" applyBorder="1" applyAlignment="1">
      <alignment horizontal="center"/>
    </xf>
    <xf numFmtId="165" fontId="1" fillId="2" borderId="3" xfId="0" applyNumberFormat="1" applyFont="1" applyFill="1" applyBorder="1" applyAlignment="1">
      <alignment horizontal="center"/>
    </xf>
    <xf numFmtId="164" fontId="1" fillId="0" borderId="3" xfId="0" applyNumberFormat="1" applyFont="1" applyFill="1" applyBorder="1"/>
    <xf numFmtId="0" fontId="0" fillId="0" borderId="4" xfId="0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3"/>
  <sheetViews>
    <sheetView tabSelected="1" topLeftCell="D1" workbookViewId="0">
      <pane ySplit="1" topLeftCell="A114" activePane="bottomLeft" state="frozen"/>
      <selection pane="bottomLeft" activeCell="J137" sqref="J137"/>
    </sheetView>
  </sheetViews>
  <sheetFormatPr defaultRowHeight="15" x14ac:dyDescent="0.25"/>
  <cols>
    <col min="1" max="2" width="10.5703125" style="7" customWidth="1"/>
    <col min="3" max="3" width="13.140625" style="7" customWidth="1"/>
    <col min="4" max="4" width="9.42578125" style="7" customWidth="1"/>
    <col min="5" max="5" width="11.5703125" style="7" customWidth="1"/>
    <col min="6" max="7" width="9.140625" style="7"/>
    <col min="8" max="8" width="12" style="31" customWidth="1"/>
    <col min="9" max="9" width="40.7109375" style="1" customWidth="1"/>
    <col min="10" max="10" width="68.28515625" customWidth="1"/>
  </cols>
  <sheetData>
    <row r="1" spans="1:10" ht="15.75" thickBot="1" x14ac:dyDescent="0.3">
      <c r="A1" s="18" t="s">
        <v>10</v>
      </c>
      <c r="B1" s="18" t="s">
        <v>0</v>
      </c>
      <c r="C1" s="18" t="s">
        <v>1</v>
      </c>
      <c r="D1" s="18" t="s">
        <v>6</v>
      </c>
      <c r="E1" s="18" t="s">
        <v>7</v>
      </c>
      <c r="F1" s="18" t="s">
        <v>2</v>
      </c>
      <c r="G1" s="18" t="s">
        <v>8</v>
      </c>
      <c r="H1" s="25" t="s">
        <v>9</v>
      </c>
      <c r="I1" s="19" t="s">
        <v>3</v>
      </c>
      <c r="J1" s="5" t="s">
        <v>4</v>
      </c>
    </row>
    <row r="2" spans="1:10" ht="14.45" x14ac:dyDescent="0.3">
      <c r="A2" s="8" t="s">
        <v>12</v>
      </c>
      <c r="B2" s="8">
        <v>79</v>
      </c>
      <c r="C2" s="9" t="s">
        <v>22</v>
      </c>
      <c r="D2" s="12"/>
      <c r="E2" s="12"/>
      <c r="F2" s="12">
        <v>39.6</v>
      </c>
      <c r="G2" s="12">
        <v>5.2</v>
      </c>
      <c r="H2" s="26">
        <v>58.5</v>
      </c>
      <c r="I2" s="12"/>
      <c r="J2" s="2"/>
    </row>
    <row r="3" spans="1:10" ht="14.45" x14ac:dyDescent="0.3">
      <c r="A3" s="9"/>
      <c r="B3" s="9"/>
      <c r="C3" s="9"/>
      <c r="D3" s="12"/>
      <c r="E3" s="12"/>
      <c r="F3" s="12">
        <v>39.6</v>
      </c>
      <c r="G3" s="12">
        <v>4.4000000000000004</v>
      </c>
      <c r="H3" s="26">
        <v>82</v>
      </c>
      <c r="I3" s="12"/>
      <c r="J3" s="2"/>
    </row>
    <row r="4" spans="1:10" ht="14.45" x14ac:dyDescent="0.3">
      <c r="A4" s="9"/>
      <c r="B4" s="9"/>
      <c r="C4" s="9"/>
      <c r="D4" s="12"/>
      <c r="E4" s="12"/>
      <c r="F4" s="12">
        <v>38.799999999999997</v>
      </c>
      <c r="G4" s="12">
        <v>5.2</v>
      </c>
      <c r="H4" s="26">
        <v>83.6</v>
      </c>
      <c r="I4" s="12"/>
      <c r="J4" s="2"/>
    </row>
    <row r="5" spans="1:10" ht="14.45" x14ac:dyDescent="0.3">
      <c r="A5" s="10"/>
      <c r="B5" s="10"/>
      <c r="C5" s="24"/>
      <c r="D5" s="22" t="e">
        <f>AVERAGE(D2:D4)</f>
        <v>#DIV/0!</v>
      </c>
      <c r="E5" s="22" t="e">
        <f>AVERAGE(E2:E4)</f>
        <v>#DIV/0!</v>
      </c>
      <c r="F5" s="22">
        <f>AVERAGE(F2:F4)</f>
        <v>39.333333333333336</v>
      </c>
      <c r="G5" s="22">
        <f>AVERAGE(G2:G4)</f>
        <v>4.9333333333333336</v>
      </c>
      <c r="H5" s="27">
        <f>AVERAGE(H2:H4)</f>
        <v>74.7</v>
      </c>
      <c r="I5" s="21" t="s">
        <v>21</v>
      </c>
    </row>
    <row r="6" spans="1:10" s="1" customFormat="1" ht="14.45" x14ac:dyDescent="0.3">
      <c r="A6" s="10"/>
      <c r="B6" s="10"/>
      <c r="C6" s="24"/>
      <c r="D6" s="22" t="e">
        <f>AVEDEV(D2:D4)</f>
        <v>#NUM!</v>
      </c>
      <c r="E6" s="22" t="e">
        <f>AVEDEV(E2:E4)</f>
        <v>#NUM!</v>
      </c>
      <c r="F6" s="22">
        <f>AVEDEV(F2:F4)</f>
        <v>0.35555555555555668</v>
      </c>
      <c r="G6" s="22">
        <f>AVEDEV(G2:G4)</f>
        <v>0.35555555555555546</v>
      </c>
      <c r="H6" s="27">
        <f>AVEDEV(H2:H4)</f>
        <v>10.799999999999997</v>
      </c>
      <c r="I6" s="17"/>
    </row>
    <row r="7" spans="1:10" x14ac:dyDescent="0.25">
      <c r="A7" s="11"/>
      <c r="B7" s="11">
        <v>80</v>
      </c>
      <c r="C7" s="9" t="s">
        <v>22</v>
      </c>
      <c r="D7" s="11"/>
      <c r="E7" s="11"/>
      <c r="F7" s="11">
        <v>28.6</v>
      </c>
      <c r="G7" s="11">
        <v>12</v>
      </c>
      <c r="H7" s="28">
        <v>57.5</v>
      </c>
      <c r="I7" s="15"/>
      <c r="J7" s="2"/>
    </row>
    <row r="8" spans="1:10" ht="14.45" x14ac:dyDescent="0.3">
      <c r="A8" s="11"/>
      <c r="B8" s="11"/>
      <c r="C8" s="9"/>
      <c r="D8" s="12"/>
      <c r="E8" s="12"/>
      <c r="F8" s="12">
        <v>27.7</v>
      </c>
      <c r="G8" s="12">
        <v>11.2</v>
      </c>
      <c r="H8" s="26">
        <v>61.3</v>
      </c>
      <c r="I8" s="13"/>
      <c r="J8" s="2" t="s">
        <v>5</v>
      </c>
    </row>
    <row r="9" spans="1:10" ht="14.45" x14ac:dyDescent="0.3">
      <c r="A9" s="9"/>
      <c r="B9" s="9"/>
      <c r="C9" s="9"/>
      <c r="D9" s="12"/>
      <c r="E9" s="12"/>
      <c r="F9" s="12">
        <v>27.7</v>
      </c>
      <c r="G9" s="12">
        <v>11.1</v>
      </c>
      <c r="H9" s="26">
        <v>76.5</v>
      </c>
      <c r="I9" s="13"/>
      <c r="J9" s="2"/>
    </row>
    <row r="10" spans="1:10" ht="14.45" x14ac:dyDescent="0.3">
      <c r="A10" s="10"/>
      <c r="B10" s="10"/>
      <c r="C10" s="24"/>
      <c r="D10" s="22" t="e">
        <f>AVERAGE(D7:D9)</f>
        <v>#DIV/0!</v>
      </c>
      <c r="E10" s="22" t="e">
        <f>AVERAGE(E7:E9)</f>
        <v>#DIV/0!</v>
      </c>
      <c r="F10" s="22">
        <f>AVERAGE(F7:F9)</f>
        <v>28</v>
      </c>
      <c r="G10" s="22">
        <f>AVERAGE(G7:G9)</f>
        <v>11.433333333333332</v>
      </c>
      <c r="H10" s="27">
        <f>AVERAGE(H7:H9)</f>
        <v>65.100000000000009</v>
      </c>
      <c r="I10" s="21" t="s">
        <v>23</v>
      </c>
    </row>
    <row r="11" spans="1:10" ht="14.45" x14ac:dyDescent="0.3">
      <c r="A11" s="10"/>
      <c r="B11" s="10"/>
      <c r="C11" s="24"/>
      <c r="D11" s="22" t="e">
        <f>AVEDEV(D7:D9)</f>
        <v>#NUM!</v>
      </c>
      <c r="E11" s="22" t="e">
        <f>AVEDEV(E7:E9)</f>
        <v>#NUM!</v>
      </c>
      <c r="F11" s="22">
        <f>AVEDEV(F7:F9)</f>
        <v>0.40000000000000097</v>
      </c>
      <c r="G11" s="22">
        <f>AVEDEV(G7:G9)</f>
        <v>0.3777777777777776</v>
      </c>
      <c r="H11" s="27">
        <f>AVEDEV(H7:H9)</f>
        <v>7.6000000000000041</v>
      </c>
      <c r="I11" s="17"/>
    </row>
    <row r="12" spans="1:10" x14ac:dyDescent="0.25">
      <c r="A12" s="11" t="s">
        <v>13</v>
      </c>
      <c r="B12" s="11">
        <v>81</v>
      </c>
      <c r="C12" s="9" t="s">
        <v>22</v>
      </c>
      <c r="D12" s="11"/>
      <c r="E12" s="11"/>
      <c r="F12" s="11">
        <v>48.8</v>
      </c>
      <c r="G12" s="11">
        <v>6.4</v>
      </c>
      <c r="H12" s="28">
        <v>79.099999999999994</v>
      </c>
      <c r="I12" s="15"/>
      <c r="J12" s="2"/>
    </row>
    <row r="13" spans="1:10" ht="14.45" x14ac:dyDescent="0.3">
      <c r="A13" s="11"/>
      <c r="B13" s="11"/>
      <c r="C13" s="9"/>
      <c r="D13" s="12"/>
      <c r="E13" s="12"/>
      <c r="F13" s="12">
        <v>48.2</v>
      </c>
      <c r="G13" s="12">
        <v>7.4</v>
      </c>
      <c r="H13" s="26">
        <v>91.9</v>
      </c>
      <c r="I13" s="13"/>
      <c r="J13" s="2"/>
    </row>
    <row r="14" spans="1:10" ht="14.45" x14ac:dyDescent="0.3">
      <c r="A14" s="9"/>
      <c r="B14" s="9"/>
      <c r="C14" s="9"/>
      <c r="D14" s="12"/>
      <c r="E14" s="12"/>
      <c r="F14" s="12">
        <v>48.2</v>
      </c>
      <c r="G14" s="12">
        <v>7.1</v>
      </c>
      <c r="H14" s="26">
        <v>91.5</v>
      </c>
      <c r="I14" s="13"/>
      <c r="J14" s="2"/>
    </row>
    <row r="15" spans="1:10" ht="14.45" x14ac:dyDescent="0.3">
      <c r="A15" s="10"/>
      <c r="B15" s="10"/>
      <c r="C15" s="24"/>
      <c r="D15" s="22" t="e">
        <f>AVERAGE(D12:D14)</f>
        <v>#DIV/0!</v>
      </c>
      <c r="E15" s="22" t="e">
        <f>AVERAGE(E12:E14)</f>
        <v>#DIV/0!</v>
      </c>
      <c r="F15" s="22">
        <f>AVERAGE(F12:F14)</f>
        <v>48.4</v>
      </c>
      <c r="G15" s="22">
        <f>AVERAGE(G12:G14)</f>
        <v>6.9666666666666659</v>
      </c>
      <c r="H15" s="27">
        <f>AVERAGE(H12:H14)</f>
        <v>87.5</v>
      </c>
      <c r="I15" s="21" t="s">
        <v>24</v>
      </c>
    </row>
    <row r="16" spans="1:10" ht="14.45" x14ac:dyDescent="0.3">
      <c r="A16" s="10"/>
      <c r="B16" s="10"/>
      <c r="C16" s="24"/>
      <c r="D16" s="22" t="e">
        <f>AVEDEV(D12:D14)</f>
        <v>#NUM!</v>
      </c>
      <c r="E16" s="22" t="e">
        <f>AVEDEV(E12:E14)</f>
        <v>#NUM!</v>
      </c>
      <c r="F16" s="22">
        <f>AVEDEV(F12:F14)</f>
        <v>0.26666666666666333</v>
      </c>
      <c r="G16" s="22">
        <f>AVEDEV(G12:G14)</f>
        <v>0.37777777777777793</v>
      </c>
      <c r="H16" s="27">
        <f>AVEDEV(H12:H14)</f>
        <v>5.6000000000000041</v>
      </c>
      <c r="I16" s="17"/>
    </row>
    <row r="17" spans="1:10" x14ac:dyDescent="0.25">
      <c r="A17" s="11"/>
      <c r="B17" s="11">
        <v>82</v>
      </c>
      <c r="C17" s="9" t="s">
        <v>22</v>
      </c>
      <c r="D17" s="11"/>
      <c r="E17" s="11"/>
      <c r="F17" s="11">
        <v>50.7</v>
      </c>
      <c r="G17" s="11">
        <v>6.3</v>
      </c>
      <c r="H17" s="28">
        <v>68.5</v>
      </c>
      <c r="I17" s="15"/>
      <c r="J17" s="2"/>
    </row>
    <row r="18" spans="1:10" ht="14.45" x14ac:dyDescent="0.3">
      <c r="A18" s="11"/>
      <c r="B18" s="11"/>
      <c r="C18" s="9"/>
      <c r="D18" s="12"/>
      <c r="E18" s="12"/>
      <c r="F18" s="12">
        <v>51.6</v>
      </c>
      <c r="G18" s="12">
        <v>5.8</v>
      </c>
      <c r="H18" s="26">
        <v>63.3</v>
      </c>
      <c r="I18" s="13"/>
      <c r="J18" s="2"/>
    </row>
    <row r="19" spans="1:10" ht="14.45" x14ac:dyDescent="0.3">
      <c r="A19" s="9"/>
      <c r="B19" s="9"/>
      <c r="C19" s="9"/>
      <c r="D19" s="12"/>
      <c r="E19" s="12"/>
      <c r="F19" s="12">
        <v>50.8</v>
      </c>
      <c r="G19" s="12">
        <v>6.5</v>
      </c>
      <c r="H19" s="26">
        <v>79.400000000000006</v>
      </c>
      <c r="I19" s="13"/>
      <c r="J19" s="2"/>
    </row>
    <row r="20" spans="1:10" ht="14.45" x14ac:dyDescent="0.3">
      <c r="A20" s="10"/>
      <c r="B20" s="10"/>
      <c r="C20" s="24"/>
      <c r="D20" s="22" t="e">
        <f>AVERAGE(D17:D19)</f>
        <v>#DIV/0!</v>
      </c>
      <c r="E20" s="22" t="e">
        <f>AVERAGE(E17:E19)</f>
        <v>#DIV/0!</v>
      </c>
      <c r="F20" s="22">
        <f>AVERAGE(F17:F19)</f>
        <v>51.033333333333339</v>
      </c>
      <c r="G20" s="22">
        <f>AVERAGE(G17:G19)</f>
        <v>6.2</v>
      </c>
      <c r="H20" s="27">
        <f>AVERAGE(H17:H19)</f>
        <v>70.400000000000006</v>
      </c>
      <c r="I20" s="21" t="s">
        <v>25</v>
      </c>
    </row>
    <row r="21" spans="1:10" ht="14.45" x14ac:dyDescent="0.3">
      <c r="A21" s="10"/>
      <c r="B21" s="10"/>
      <c r="C21" s="24"/>
      <c r="D21" s="22" t="e">
        <f>AVEDEV(D17:D19)</f>
        <v>#NUM!</v>
      </c>
      <c r="E21" s="22" t="e">
        <f>AVEDEV(E17:E19)</f>
        <v>#NUM!</v>
      </c>
      <c r="F21" s="22">
        <f>AVEDEV(F17:F19)</f>
        <v>0.37777777777777999</v>
      </c>
      <c r="G21" s="22">
        <f>AVEDEV(G17:G19)</f>
        <v>0.26666666666666661</v>
      </c>
      <c r="H21" s="27">
        <f>AVEDEV(H17:H19)</f>
        <v>6.0000000000000044</v>
      </c>
      <c r="I21" s="17"/>
    </row>
    <row r="22" spans="1:10" x14ac:dyDescent="0.25">
      <c r="A22" s="8"/>
      <c r="B22" s="8">
        <v>83</v>
      </c>
      <c r="C22" s="9" t="s">
        <v>22</v>
      </c>
      <c r="D22" s="8"/>
      <c r="E22" s="8"/>
      <c r="F22" s="8">
        <v>46.5</v>
      </c>
      <c r="G22" s="8">
        <v>6</v>
      </c>
      <c r="H22" s="29">
        <v>81</v>
      </c>
      <c r="I22" s="14"/>
      <c r="J22" s="2"/>
    </row>
    <row r="23" spans="1:10" ht="14.45" x14ac:dyDescent="0.3">
      <c r="A23" s="8"/>
      <c r="B23" s="8"/>
      <c r="C23" s="9"/>
      <c r="D23" s="23"/>
      <c r="E23" s="23"/>
      <c r="F23" s="23">
        <v>46.2</v>
      </c>
      <c r="G23" s="23">
        <v>6</v>
      </c>
      <c r="H23" s="29">
        <v>82.4</v>
      </c>
      <c r="I23" s="16"/>
      <c r="J23" s="2"/>
    </row>
    <row r="24" spans="1:10" ht="14.45" x14ac:dyDescent="0.3">
      <c r="A24" s="9"/>
      <c r="B24" s="9"/>
      <c r="C24" s="9"/>
      <c r="D24" s="23"/>
      <c r="E24" s="23"/>
      <c r="F24" s="23">
        <v>46.2</v>
      </c>
      <c r="G24" s="23">
        <v>5.5</v>
      </c>
      <c r="H24" s="29">
        <v>105.2</v>
      </c>
      <c r="I24" s="16"/>
      <c r="J24" s="2"/>
    </row>
    <row r="25" spans="1:10" x14ac:dyDescent="0.25">
      <c r="A25" s="10"/>
      <c r="B25" s="10"/>
      <c r="C25" s="24"/>
      <c r="D25" s="22" t="e">
        <f>AVERAGE(D22:D24)</f>
        <v>#DIV/0!</v>
      </c>
      <c r="E25" s="22" t="e">
        <f t="shared" ref="E25:H25" si="0">AVERAGE(E22:E24)</f>
        <v>#DIV/0!</v>
      </c>
      <c r="F25" s="22">
        <f t="shared" si="0"/>
        <v>46.300000000000004</v>
      </c>
      <c r="G25" s="22">
        <f t="shared" si="0"/>
        <v>5.833333333333333</v>
      </c>
      <c r="H25" s="22">
        <f t="shared" si="0"/>
        <v>89.533333333333346</v>
      </c>
      <c r="I25" s="21" t="s">
        <v>24</v>
      </c>
      <c r="J25" s="2"/>
    </row>
    <row r="26" spans="1:10" ht="14.45" x14ac:dyDescent="0.3">
      <c r="A26" s="10"/>
      <c r="B26" s="10"/>
      <c r="C26" s="24"/>
      <c r="D26" s="22" t="e">
        <f>AVEDEV(D22:D24)</f>
        <v>#NUM!</v>
      </c>
      <c r="E26" s="22" t="e">
        <f t="shared" ref="E26:H26" si="1">AVEDEV(E22:E24)</f>
        <v>#NUM!</v>
      </c>
      <c r="F26" s="22">
        <f t="shared" si="1"/>
        <v>0.13333333333333286</v>
      </c>
      <c r="G26" s="22">
        <f t="shared" si="1"/>
        <v>0.22222222222222232</v>
      </c>
      <c r="H26" s="22">
        <f t="shared" si="1"/>
        <v>10.444444444444448</v>
      </c>
      <c r="I26" s="17"/>
      <c r="J26" s="2"/>
    </row>
    <row r="27" spans="1:10" x14ac:dyDescent="0.25">
      <c r="A27" s="8"/>
      <c r="B27" s="8" t="s">
        <v>26</v>
      </c>
      <c r="C27" s="9" t="s">
        <v>22</v>
      </c>
      <c r="D27" s="8"/>
      <c r="E27" s="8"/>
      <c r="F27" s="8">
        <v>38.6</v>
      </c>
      <c r="G27" s="8">
        <v>7.7</v>
      </c>
      <c r="H27" s="29">
        <v>71.400000000000006</v>
      </c>
      <c r="I27" s="14"/>
      <c r="J27" s="2"/>
    </row>
    <row r="28" spans="1:10" x14ac:dyDescent="0.25">
      <c r="A28" s="8"/>
      <c r="B28" s="8"/>
      <c r="C28" s="9"/>
      <c r="D28" s="23"/>
      <c r="E28" s="23"/>
      <c r="F28" s="23">
        <v>37.1</v>
      </c>
      <c r="G28" s="23">
        <v>9.1</v>
      </c>
      <c r="H28" s="29">
        <v>66.3</v>
      </c>
      <c r="I28" s="16"/>
      <c r="J28" s="2"/>
    </row>
    <row r="29" spans="1:10" x14ac:dyDescent="0.25">
      <c r="A29" s="9"/>
      <c r="B29" s="9"/>
      <c r="C29" s="9"/>
      <c r="D29" s="23"/>
      <c r="E29" s="23"/>
      <c r="F29" s="23">
        <v>37.1</v>
      </c>
      <c r="G29" s="23">
        <v>9.3000000000000007</v>
      </c>
      <c r="H29" s="29">
        <v>78.2</v>
      </c>
      <c r="I29" s="16"/>
      <c r="J29" s="2"/>
    </row>
    <row r="30" spans="1:10" s="20" customFormat="1" x14ac:dyDescent="0.25">
      <c r="A30" s="10"/>
      <c r="B30" s="10"/>
      <c r="C30" s="24"/>
      <c r="D30" s="22" t="e">
        <f>AVERAGE(D27:D29)</f>
        <v>#DIV/0!</v>
      </c>
      <c r="E30" s="22" t="e">
        <f>AVERAGE(E27:E29)</f>
        <v>#DIV/0!</v>
      </c>
      <c r="F30" s="22">
        <f>AVERAGE(F27:F29)</f>
        <v>37.6</v>
      </c>
      <c r="G30" s="22">
        <f>AVERAGE(G27:G29)</f>
        <v>8.7000000000000011</v>
      </c>
      <c r="H30" s="27">
        <f>AVERAGE(H27:H29)</f>
        <v>71.966666666666654</v>
      </c>
      <c r="I30" s="21" t="s">
        <v>21</v>
      </c>
      <c r="J30" s="2"/>
    </row>
    <row r="31" spans="1:10" s="20" customFormat="1" x14ac:dyDescent="0.25">
      <c r="A31" s="10"/>
      <c r="B31" s="10"/>
      <c r="C31" s="24"/>
      <c r="D31" s="22" t="e">
        <f>AVEDEV(D27:D29)</f>
        <v>#NUM!</v>
      </c>
      <c r="E31" s="22" t="e">
        <f>AVEDEV(E27:E29)</f>
        <v>#NUM!</v>
      </c>
      <c r="F31" s="22">
        <f>AVEDEV(F27:F29)</f>
        <v>0.66666666666666663</v>
      </c>
      <c r="G31" s="22">
        <f>AVEDEV(G27:G29)</f>
        <v>0.66666666666666641</v>
      </c>
      <c r="H31" s="27">
        <f>AVEDEV(H27:H29)</f>
        <v>4.1555555555555515</v>
      </c>
      <c r="I31" s="17"/>
      <c r="J31" s="2"/>
    </row>
    <row r="32" spans="1:10" s="20" customFormat="1" x14ac:dyDescent="0.25">
      <c r="A32" s="8"/>
      <c r="B32" s="8" t="s">
        <v>27</v>
      </c>
      <c r="C32" s="8" t="s">
        <v>28</v>
      </c>
      <c r="D32" s="8"/>
      <c r="E32" s="8"/>
      <c r="F32" s="8">
        <v>22.8</v>
      </c>
      <c r="G32" s="8">
        <v>13.6</v>
      </c>
      <c r="H32" s="29">
        <v>486</v>
      </c>
      <c r="I32" s="14"/>
      <c r="J32" s="2"/>
    </row>
    <row r="33" spans="1:10" s="20" customFormat="1" x14ac:dyDescent="0.25">
      <c r="A33" s="8"/>
      <c r="B33" s="8"/>
      <c r="C33" s="9"/>
      <c r="D33" s="23"/>
      <c r="E33" s="23"/>
      <c r="F33" s="23">
        <v>22.1</v>
      </c>
      <c r="G33" s="23">
        <v>12.2</v>
      </c>
      <c r="H33" s="29">
        <v>364</v>
      </c>
      <c r="I33" s="16"/>
      <c r="J33" s="2"/>
    </row>
    <row r="34" spans="1:10" s="20" customFormat="1" x14ac:dyDescent="0.25">
      <c r="A34" s="9"/>
      <c r="B34" s="9"/>
      <c r="C34" s="9"/>
      <c r="D34" s="23"/>
      <c r="E34" s="23"/>
      <c r="F34" s="23">
        <v>21.1</v>
      </c>
      <c r="G34" s="23">
        <v>13.2</v>
      </c>
      <c r="H34" s="29">
        <v>405</v>
      </c>
      <c r="I34" s="16"/>
      <c r="J34" s="2"/>
    </row>
    <row r="35" spans="1:10" s="20" customFormat="1" x14ac:dyDescent="0.25">
      <c r="A35" s="10"/>
      <c r="B35" s="10"/>
      <c r="C35" s="24"/>
      <c r="D35" s="22" t="e">
        <f>AVERAGE(D32:D34)</f>
        <v>#DIV/0!</v>
      </c>
      <c r="E35" s="22" t="e">
        <f>AVERAGE(E32:E34)</f>
        <v>#DIV/0!</v>
      </c>
      <c r="F35" s="22">
        <f>AVERAGE(F32:F34)</f>
        <v>22</v>
      </c>
      <c r="G35" s="22">
        <f>AVERAGE(G32:G34)</f>
        <v>13</v>
      </c>
      <c r="H35" s="27">
        <f>AVERAGE(H32:H34)</f>
        <v>418.33333333333331</v>
      </c>
      <c r="I35" s="21" t="s">
        <v>29</v>
      </c>
      <c r="J35" s="2"/>
    </row>
    <row r="36" spans="1:10" s="20" customFormat="1" x14ac:dyDescent="0.25">
      <c r="A36" s="10"/>
      <c r="B36" s="10"/>
      <c r="C36" s="24"/>
      <c r="D36" s="22" t="e">
        <f>AVEDEV(D32:D34)</f>
        <v>#NUM!</v>
      </c>
      <c r="E36" s="22" t="e">
        <f>AVEDEV(E32:E34)</f>
        <v>#NUM!</v>
      </c>
      <c r="F36" s="22">
        <f>AVEDEV(F32:F34)</f>
        <v>0.6000000000000002</v>
      </c>
      <c r="G36" s="22">
        <f>AVEDEV(G32:G34)</f>
        <v>0.53333333333333321</v>
      </c>
      <c r="H36" s="27">
        <f>AVEDEV(H32:H34)</f>
        <v>45.111111111111107</v>
      </c>
      <c r="I36" s="17"/>
      <c r="J36" s="2"/>
    </row>
    <row r="37" spans="1:10" s="20" customFormat="1" x14ac:dyDescent="0.25">
      <c r="A37" s="8" t="s">
        <v>12</v>
      </c>
      <c r="B37" s="8">
        <v>85</v>
      </c>
      <c r="C37" s="9" t="s">
        <v>22</v>
      </c>
      <c r="D37" s="8"/>
      <c r="E37" s="8"/>
      <c r="F37" s="8">
        <v>47.5</v>
      </c>
      <c r="G37" s="8">
        <v>7.3</v>
      </c>
      <c r="H37" s="29">
        <v>83.2</v>
      </c>
      <c r="I37" s="14"/>
      <c r="J37" s="2"/>
    </row>
    <row r="38" spans="1:10" s="20" customFormat="1" x14ac:dyDescent="0.25">
      <c r="A38" s="8"/>
      <c r="B38" s="8"/>
      <c r="C38" s="9"/>
      <c r="D38" s="23"/>
      <c r="E38" s="23"/>
      <c r="F38" s="23">
        <v>47.8</v>
      </c>
      <c r="G38" s="23">
        <v>8.6999999999999993</v>
      </c>
      <c r="H38" s="29">
        <v>86.7</v>
      </c>
      <c r="I38" s="16"/>
      <c r="J38" s="2"/>
    </row>
    <row r="39" spans="1:10" s="20" customFormat="1" x14ac:dyDescent="0.25">
      <c r="A39" s="9"/>
      <c r="B39" s="9"/>
      <c r="C39" s="9"/>
      <c r="D39" s="23"/>
      <c r="E39" s="23"/>
      <c r="F39" s="23">
        <v>48.1</v>
      </c>
      <c r="G39" s="23">
        <v>8.5</v>
      </c>
      <c r="H39" s="29">
        <v>81.8</v>
      </c>
      <c r="I39" s="16"/>
      <c r="J39" s="2"/>
    </row>
    <row r="40" spans="1:10" x14ac:dyDescent="0.25">
      <c r="A40" s="10"/>
      <c r="B40" s="10"/>
      <c r="C40" s="24"/>
      <c r="D40" s="22" t="e">
        <f>AVERAGE(D37:D39)</f>
        <v>#DIV/0!</v>
      </c>
      <c r="E40" s="22" t="e">
        <f>AVERAGE(E37:E39)</f>
        <v>#DIV/0!</v>
      </c>
      <c r="F40" s="22">
        <f>AVERAGE(F37:F39)</f>
        <v>47.800000000000004</v>
      </c>
      <c r="G40" s="22">
        <f>AVERAGE(G37:G39)</f>
        <v>8.1666666666666661</v>
      </c>
      <c r="H40" s="27">
        <f>AVERAGE(H37:H39)</f>
        <v>83.899999999999991</v>
      </c>
      <c r="I40" s="21" t="s">
        <v>24</v>
      </c>
      <c r="J40" s="2"/>
    </row>
    <row r="41" spans="1:10" x14ac:dyDescent="0.25">
      <c r="A41" s="10"/>
      <c r="B41" s="10"/>
      <c r="C41" s="24"/>
      <c r="D41" s="22" t="e">
        <f>AVEDEV(D37:D39)</f>
        <v>#NUM!</v>
      </c>
      <c r="E41" s="22" t="e">
        <f>AVEDEV(E37:E39)</f>
        <v>#NUM!</v>
      </c>
      <c r="F41" s="22">
        <f>AVEDEV(F37:F39)</f>
        <v>0.20000000000000284</v>
      </c>
      <c r="G41" s="22">
        <f>AVEDEV(G37:G39)</f>
        <v>0.57777777777777783</v>
      </c>
      <c r="H41" s="27">
        <f>AVEDEV(H37:H39)</f>
        <v>1.8666666666666647</v>
      </c>
      <c r="I41" s="17"/>
      <c r="J41" s="2"/>
    </row>
    <row r="42" spans="1:10" x14ac:dyDescent="0.25">
      <c r="A42" s="8" t="s">
        <v>14</v>
      </c>
      <c r="B42" s="8">
        <v>86</v>
      </c>
      <c r="C42" s="9" t="s">
        <v>22</v>
      </c>
      <c r="D42" s="8"/>
      <c r="E42" s="8"/>
      <c r="F42" s="8">
        <v>50.4</v>
      </c>
      <c r="G42" s="8">
        <v>7.3</v>
      </c>
      <c r="H42" s="29">
        <v>175</v>
      </c>
      <c r="I42" s="14"/>
      <c r="J42" s="2"/>
    </row>
    <row r="43" spans="1:10" x14ac:dyDescent="0.25">
      <c r="A43" s="8"/>
      <c r="B43" s="8"/>
      <c r="C43" s="9"/>
      <c r="D43" s="23"/>
      <c r="E43" s="23"/>
      <c r="F43" s="23">
        <v>49.4</v>
      </c>
      <c r="G43" s="23">
        <v>6.9</v>
      </c>
      <c r="H43" s="29">
        <v>152</v>
      </c>
      <c r="I43" s="16"/>
      <c r="J43" s="2"/>
    </row>
    <row r="44" spans="1:10" x14ac:dyDescent="0.25">
      <c r="A44" s="9"/>
      <c r="B44" s="9"/>
      <c r="C44" s="9"/>
      <c r="D44" s="23"/>
      <c r="E44" s="23"/>
      <c r="F44" s="23">
        <v>50.4</v>
      </c>
      <c r="G44" s="23">
        <v>5.9</v>
      </c>
      <c r="H44" s="29">
        <v>166</v>
      </c>
      <c r="I44" s="16"/>
      <c r="J44" s="2"/>
    </row>
    <row r="45" spans="1:10" x14ac:dyDescent="0.25">
      <c r="A45" s="10"/>
      <c r="B45" s="10"/>
      <c r="C45" s="24"/>
      <c r="D45" s="22" t="e">
        <f>AVERAGE(D42:D44)</f>
        <v>#DIV/0!</v>
      </c>
      <c r="E45" s="22" t="e">
        <f>AVERAGE(E42:E44)</f>
        <v>#DIV/0!</v>
      </c>
      <c r="F45" s="22">
        <f>AVERAGE(F42:F44)</f>
        <v>50.066666666666663</v>
      </c>
      <c r="G45" s="22">
        <f>AVERAGE(G42:G44)</f>
        <v>6.7</v>
      </c>
      <c r="H45" s="27">
        <f>AVERAGE(H42:H44)</f>
        <v>164.33333333333334</v>
      </c>
      <c r="I45" s="21" t="s">
        <v>25</v>
      </c>
      <c r="J45" s="2"/>
    </row>
    <row r="46" spans="1:10" x14ac:dyDescent="0.25">
      <c r="A46" s="10"/>
      <c r="B46" s="10"/>
      <c r="C46" s="24"/>
      <c r="D46" s="22" t="e">
        <f>AVEDEV(D42:D44)</f>
        <v>#NUM!</v>
      </c>
      <c r="E46" s="22" t="e">
        <f>AVEDEV(E42:E44)</f>
        <v>#NUM!</v>
      </c>
      <c r="F46" s="22">
        <f>AVEDEV(F42:F44)</f>
        <v>0.44444444444444525</v>
      </c>
      <c r="G46" s="22">
        <f>AVEDEV(G42:G44)</f>
        <v>0.53333333333333321</v>
      </c>
      <c r="H46" s="27">
        <f>AVEDEV(H42:H44)</f>
        <v>8.2222222222222197</v>
      </c>
      <c r="I46" s="17"/>
    </row>
    <row r="47" spans="1:10" x14ac:dyDescent="0.25">
      <c r="A47" s="8"/>
      <c r="B47" s="8">
        <v>87</v>
      </c>
      <c r="C47" s="9" t="s">
        <v>22</v>
      </c>
      <c r="D47" s="8"/>
      <c r="E47" s="8"/>
      <c r="F47" s="8">
        <v>40.799999999999997</v>
      </c>
      <c r="G47" s="8">
        <v>7.8</v>
      </c>
      <c r="H47" s="29">
        <v>81.099999999999994</v>
      </c>
      <c r="I47" s="14"/>
    </row>
    <row r="48" spans="1:10" x14ac:dyDescent="0.25">
      <c r="A48" s="8"/>
      <c r="B48" s="8"/>
      <c r="C48" s="9"/>
      <c r="D48" s="23"/>
      <c r="E48" s="23"/>
      <c r="F48" s="23">
        <v>41.1</v>
      </c>
      <c r="G48" s="23">
        <v>8.1999999999999993</v>
      </c>
      <c r="H48" s="29">
        <v>78.400000000000006</v>
      </c>
      <c r="I48" s="16"/>
      <c r="J48" s="2"/>
    </row>
    <row r="49" spans="1:10" x14ac:dyDescent="0.25">
      <c r="A49" s="9"/>
      <c r="B49" s="9"/>
      <c r="C49" s="9"/>
      <c r="D49" s="23"/>
      <c r="E49" s="23"/>
      <c r="F49" s="23">
        <v>40.5</v>
      </c>
      <c r="G49" s="23">
        <v>8</v>
      </c>
      <c r="H49" s="29">
        <v>77</v>
      </c>
      <c r="I49" s="16" t="s">
        <v>30</v>
      </c>
      <c r="J49" s="3"/>
    </row>
    <row r="50" spans="1:10" x14ac:dyDescent="0.25">
      <c r="A50" s="10"/>
      <c r="B50" s="10"/>
      <c r="C50" s="24"/>
      <c r="D50" s="22" t="e">
        <f>AVERAGE(D47:D49)</f>
        <v>#DIV/0!</v>
      </c>
      <c r="E50" s="22" t="e">
        <f>AVERAGE(E47:E49)</f>
        <v>#DIV/0!</v>
      </c>
      <c r="F50" s="22">
        <f>AVERAGE(F47:F49)</f>
        <v>40.800000000000004</v>
      </c>
      <c r="G50" s="22">
        <f>AVERAGE(G47:G49)</f>
        <v>8</v>
      </c>
      <c r="H50" s="27">
        <f>AVERAGE(H47:H49)</f>
        <v>78.833333333333329</v>
      </c>
      <c r="I50" s="21" t="s">
        <v>21</v>
      </c>
      <c r="J50" s="3"/>
    </row>
    <row r="51" spans="1:10" x14ac:dyDescent="0.25">
      <c r="A51" s="10"/>
      <c r="B51" s="10"/>
      <c r="C51" s="24"/>
      <c r="D51" s="22" t="e">
        <f>AVEDEV(D47:D49)</f>
        <v>#NUM!</v>
      </c>
      <c r="E51" s="22" t="e">
        <f>AVEDEV(E47:E49)</f>
        <v>#NUM!</v>
      </c>
      <c r="F51" s="22">
        <f>AVEDEV(F47:F49)</f>
        <v>0.20000000000000284</v>
      </c>
      <c r="G51" s="22">
        <f>AVEDEV(G47:G49)</f>
        <v>0.13333333333333316</v>
      </c>
      <c r="H51" s="27">
        <f>AVEDEV(H47:H49)</f>
        <v>1.5111111111111057</v>
      </c>
      <c r="I51" s="17"/>
      <c r="J51" s="3"/>
    </row>
    <row r="52" spans="1:10" x14ac:dyDescent="0.25">
      <c r="A52" s="8"/>
      <c r="B52" s="8">
        <v>88</v>
      </c>
      <c r="C52" s="9" t="s">
        <v>22</v>
      </c>
      <c r="D52" s="8"/>
      <c r="E52" s="8"/>
      <c r="F52" s="8">
        <v>38.9</v>
      </c>
      <c r="G52" s="8">
        <v>6</v>
      </c>
      <c r="H52" s="29">
        <v>186</v>
      </c>
      <c r="I52" s="14"/>
      <c r="J52" s="3"/>
    </row>
    <row r="53" spans="1:10" x14ac:dyDescent="0.25">
      <c r="A53" s="8"/>
      <c r="B53" s="8"/>
      <c r="C53" s="9"/>
      <c r="D53" s="23"/>
      <c r="E53" s="23"/>
      <c r="F53" s="23">
        <v>39.200000000000003</v>
      </c>
      <c r="G53" s="23">
        <v>6</v>
      </c>
      <c r="H53" s="29">
        <v>100</v>
      </c>
      <c r="I53" s="16"/>
      <c r="J53" s="3"/>
    </row>
    <row r="54" spans="1:10" x14ac:dyDescent="0.25">
      <c r="A54" s="9"/>
      <c r="B54" s="9"/>
      <c r="C54" s="9"/>
      <c r="D54" s="23"/>
      <c r="E54" s="23"/>
      <c r="F54" s="23">
        <v>39.200000000000003</v>
      </c>
      <c r="G54" s="23">
        <v>5.8</v>
      </c>
      <c r="H54" s="29">
        <v>274</v>
      </c>
      <c r="I54" s="16"/>
      <c r="J54" s="3"/>
    </row>
    <row r="55" spans="1:10" x14ac:dyDescent="0.25">
      <c r="A55" s="10"/>
      <c r="B55" s="10"/>
      <c r="C55" s="24"/>
      <c r="D55" s="22" t="e">
        <f>AVERAGE(D52:D54)</f>
        <v>#DIV/0!</v>
      </c>
      <c r="E55" s="22" t="e">
        <f>AVERAGE(E52:E54)</f>
        <v>#DIV/0!</v>
      </c>
      <c r="F55" s="22">
        <f>AVERAGE(F52:F54)</f>
        <v>39.1</v>
      </c>
      <c r="G55" s="22">
        <f>AVERAGE(G52:G54)</f>
        <v>5.9333333333333336</v>
      </c>
      <c r="H55" s="27">
        <f>AVERAGE(H52:H54)</f>
        <v>186.66666666666666</v>
      </c>
      <c r="I55" s="21" t="s">
        <v>21</v>
      </c>
      <c r="J55" s="4"/>
    </row>
    <row r="56" spans="1:10" x14ac:dyDescent="0.25">
      <c r="A56" s="10"/>
      <c r="B56" s="10"/>
      <c r="C56" s="24"/>
      <c r="D56" s="22" t="e">
        <f>AVEDEV(D52:D54)</f>
        <v>#NUM!</v>
      </c>
      <c r="E56" s="22" t="e">
        <f>AVEDEV(E52:E54)</f>
        <v>#NUM!</v>
      </c>
      <c r="F56" s="22">
        <f>AVEDEV(F52:F54)</f>
        <v>0.13333333333333522</v>
      </c>
      <c r="G56" s="22">
        <f>AVEDEV(G52:G54)</f>
        <v>8.8888888888888865E-2</v>
      </c>
      <c r="H56" s="27">
        <f>AVEDEV(H52:H54)</f>
        <v>58.222222222222221</v>
      </c>
      <c r="I56" s="17"/>
      <c r="J56" s="4"/>
    </row>
    <row r="57" spans="1:10" x14ac:dyDescent="0.25">
      <c r="A57" s="8" t="s">
        <v>15</v>
      </c>
      <c r="B57" s="8">
        <v>89</v>
      </c>
      <c r="C57" s="8" t="s">
        <v>31</v>
      </c>
      <c r="D57" s="8"/>
      <c r="E57" s="8"/>
      <c r="F57" s="8">
        <v>24.1</v>
      </c>
      <c r="G57" s="8">
        <v>6</v>
      </c>
      <c r="H57" s="29">
        <v>125</v>
      </c>
      <c r="I57" s="14"/>
      <c r="J57" s="3"/>
    </row>
    <row r="58" spans="1:10" x14ac:dyDescent="0.25">
      <c r="A58" s="8"/>
      <c r="B58" s="8"/>
      <c r="C58" s="9"/>
      <c r="D58" s="23"/>
      <c r="E58" s="23"/>
      <c r="F58" s="23">
        <v>25.4</v>
      </c>
      <c r="G58" s="23">
        <v>5.6</v>
      </c>
      <c r="H58" s="29">
        <v>114</v>
      </c>
      <c r="I58" s="16"/>
      <c r="J58" s="3"/>
    </row>
    <row r="59" spans="1:10" x14ac:dyDescent="0.25">
      <c r="A59" s="9"/>
      <c r="B59" s="9"/>
      <c r="C59" s="9"/>
      <c r="D59" s="23"/>
      <c r="E59" s="23"/>
      <c r="F59" s="23">
        <v>24.7</v>
      </c>
      <c r="G59" s="23">
        <v>5.6</v>
      </c>
      <c r="H59" s="29">
        <v>230</v>
      </c>
      <c r="I59" s="16"/>
      <c r="J59" s="3"/>
    </row>
    <row r="60" spans="1:10" x14ac:dyDescent="0.25">
      <c r="A60" s="10"/>
      <c r="B60" s="10"/>
      <c r="C60" s="24"/>
      <c r="D60" s="22" t="e">
        <f>AVERAGE(D57:D59)</f>
        <v>#DIV/0!</v>
      </c>
      <c r="E60" s="22" t="e">
        <f>AVERAGE(E57:E59)</f>
        <v>#DIV/0!</v>
      </c>
      <c r="F60" s="22">
        <f>AVERAGE(F57:F59)</f>
        <v>24.733333333333334</v>
      </c>
      <c r="G60" s="22">
        <f>AVERAGE(G57:G59)</f>
        <v>5.7333333333333334</v>
      </c>
      <c r="H60" s="27">
        <f>AVERAGE(H57:H59)</f>
        <v>156.33333333333334</v>
      </c>
      <c r="I60" s="21" t="s">
        <v>32</v>
      </c>
      <c r="J60" s="3"/>
    </row>
    <row r="61" spans="1:10" x14ac:dyDescent="0.25">
      <c r="A61" s="10"/>
      <c r="B61" s="10"/>
      <c r="C61" s="24"/>
      <c r="D61" s="22" t="e">
        <f>AVEDEV(D57:D59)</f>
        <v>#NUM!</v>
      </c>
      <c r="E61" s="22" t="e">
        <f>AVEDEV(E57:E59)</f>
        <v>#NUM!</v>
      </c>
      <c r="F61" s="22">
        <f>AVEDEV(F57:F59)</f>
        <v>0.44444444444444403</v>
      </c>
      <c r="G61" s="22">
        <f>AVEDEV(G57:G59)</f>
        <v>0.17777777777777803</v>
      </c>
      <c r="H61" s="27">
        <f>AVEDEV(H57:H59)</f>
        <v>49.111111111111114</v>
      </c>
      <c r="I61" s="17"/>
      <c r="J61" s="3"/>
    </row>
    <row r="62" spans="1:10" x14ac:dyDescent="0.25">
      <c r="A62" s="8"/>
      <c r="B62" s="8">
        <v>90</v>
      </c>
      <c r="C62" s="9" t="s">
        <v>22</v>
      </c>
      <c r="D62" s="8"/>
      <c r="E62" s="8"/>
      <c r="F62" s="8">
        <v>48.8</v>
      </c>
      <c r="G62" s="8">
        <v>7.7</v>
      </c>
      <c r="H62" s="29">
        <v>166</v>
      </c>
      <c r="I62" s="14"/>
      <c r="J62" s="3"/>
    </row>
    <row r="63" spans="1:10" x14ac:dyDescent="0.25">
      <c r="A63" s="8"/>
      <c r="B63" s="8"/>
      <c r="C63" s="9"/>
      <c r="D63" s="23"/>
      <c r="E63" s="23"/>
      <c r="F63" s="23">
        <v>49.1</v>
      </c>
      <c r="G63" s="23">
        <v>7.7</v>
      </c>
      <c r="H63" s="29">
        <v>166</v>
      </c>
      <c r="I63" s="16"/>
      <c r="J63" s="4"/>
    </row>
    <row r="64" spans="1:10" x14ac:dyDescent="0.25">
      <c r="A64" s="9"/>
      <c r="B64" s="9"/>
      <c r="C64" s="9"/>
      <c r="D64" s="23"/>
      <c r="E64" s="23"/>
      <c r="F64" s="23">
        <v>48.5</v>
      </c>
      <c r="G64" s="23">
        <v>8.5</v>
      </c>
      <c r="H64" s="29">
        <v>263</v>
      </c>
      <c r="I64" s="16"/>
      <c r="J64" s="4"/>
    </row>
    <row r="65" spans="1:10" x14ac:dyDescent="0.25">
      <c r="A65" s="10"/>
      <c r="B65" s="10"/>
      <c r="C65" s="24"/>
      <c r="D65" s="22" t="e">
        <f>AVERAGE(D62:D64)</f>
        <v>#DIV/0!</v>
      </c>
      <c r="E65" s="22" t="e">
        <f>AVERAGE(E62:E64)</f>
        <v>#DIV/0!</v>
      </c>
      <c r="F65" s="22">
        <f>AVERAGE(F62:F64)</f>
        <v>48.800000000000004</v>
      </c>
      <c r="G65" s="22">
        <f>AVERAGE(G62:G64)</f>
        <v>7.9666666666666659</v>
      </c>
      <c r="H65" s="27">
        <f>AVERAGE(H62:H64)</f>
        <v>198.33333333333334</v>
      </c>
      <c r="I65" s="21" t="s">
        <v>25</v>
      </c>
      <c r="J65" s="3"/>
    </row>
    <row r="66" spans="1:10" x14ac:dyDescent="0.25">
      <c r="A66" s="10"/>
      <c r="B66" s="10"/>
      <c r="C66" s="24"/>
      <c r="D66" s="22" t="e">
        <f>AVEDEV(D62:D64)</f>
        <v>#NUM!</v>
      </c>
      <c r="E66" s="22" t="e">
        <f>AVEDEV(E62:E64)</f>
        <v>#NUM!</v>
      </c>
      <c r="F66" s="22">
        <f>AVEDEV(F62:F64)</f>
        <v>0.20000000000000284</v>
      </c>
      <c r="G66" s="22">
        <f>AVEDEV(G62:G64)</f>
        <v>0.35555555555555518</v>
      </c>
      <c r="H66" s="27">
        <f>AVEDEV(H62:H64)</f>
        <v>43.111111111111114</v>
      </c>
      <c r="I66" s="17"/>
      <c r="J66" s="3"/>
    </row>
    <row r="67" spans="1:10" x14ac:dyDescent="0.25">
      <c r="A67" s="8"/>
      <c r="B67" s="8">
        <v>91</v>
      </c>
      <c r="C67" s="8"/>
      <c r="D67" s="8"/>
      <c r="E67" s="8"/>
      <c r="F67" s="8"/>
      <c r="G67" s="8"/>
      <c r="H67" s="29"/>
      <c r="I67" s="14"/>
      <c r="J67" s="3"/>
    </row>
    <row r="68" spans="1:10" x14ac:dyDescent="0.25">
      <c r="A68" s="8"/>
      <c r="B68" s="8"/>
      <c r="C68" s="9"/>
      <c r="D68" s="23"/>
      <c r="E68" s="23"/>
      <c r="F68" s="23"/>
      <c r="G68" s="23"/>
      <c r="H68" s="29"/>
      <c r="I68" s="16"/>
      <c r="J68" s="3"/>
    </row>
    <row r="69" spans="1:10" x14ac:dyDescent="0.25">
      <c r="A69" s="9"/>
      <c r="B69" s="9"/>
      <c r="C69" s="9"/>
      <c r="D69" s="23"/>
      <c r="E69" s="23"/>
      <c r="F69" s="23"/>
      <c r="G69" s="23"/>
      <c r="H69" s="29"/>
      <c r="I69" s="16"/>
      <c r="J69" s="3"/>
    </row>
    <row r="70" spans="1:10" x14ac:dyDescent="0.25">
      <c r="A70" s="10"/>
      <c r="B70" s="10"/>
      <c r="C70" s="24"/>
      <c r="D70" s="22" t="e">
        <f>AVERAGE(D67:D69)</f>
        <v>#DIV/0!</v>
      </c>
      <c r="E70" s="22" t="e">
        <f>AVERAGE(E67:E69)</f>
        <v>#DIV/0!</v>
      </c>
      <c r="F70" s="22" t="e">
        <f>AVERAGE(F67:F69)</f>
        <v>#DIV/0!</v>
      </c>
      <c r="G70" s="22" t="e">
        <f>AVERAGE(G67:G69)</f>
        <v>#DIV/0!</v>
      </c>
      <c r="H70" s="27" t="e">
        <f>AVERAGE(H67:H69)</f>
        <v>#DIV/0!</v>
      </c>
      <c r="I70" s="21" t="s">
        <v>11</v>
      </c>
      <c r="J70" s="3"/>
    </row>
    <row r="71" spans="1:10" x14ac:dyDescent="0.25">
      <c r="A71" s="10"/>
      <c r="B71" s="10"/>
      <c r="C71" s="24"/>
      <c r="D71" s="22" t="e">
        <f>AVEDEV(D67:D69)</f>
        <v>#NUM!</v>
      </c>
      <c r="E71" s="22" t="e">
        <f>AVEDEV(E67:E69)</f>
        <v>#NUM!</v>
      </c>
      <c r="F71" s="22" t="e">
        <f>AVEDEV(F67:F69)</f>
        <v>#NUM!</v>
      </c>
      <c r="G71" s="22" t="e">
        <f>AVEDEV(G67:G69)</f>
        <v>#NUM!</v>
      </c>
      <c r="H71" s="27" t="e">
        <f>AVEDEV(H67:H69)</f>
        <v>#NUM!</v>
      </c>
      <c r="I71" s="17"/>
      <c r="J71" s="4"/>
    </row>
    <row r="72" spans="1:10" x14ac:dyDescent="0.25">
      <c r="A72" s="8"/>
      <c r="B72" s="8" t="s">
        <v>33</v>
      </c>
      <c r="C72" s="9" t="s">
        <v>22</v>
      </c>
      <c r="D72" s="8"/>
      <c r="E72" s="8"/>
      <c r="F72" s="8">
        <v>47.6</v>
      </c>
      <c r="G72" s="8">
        <v>6.6</v>
      </c>
      <c r="H72" s="29">
        <v>74.8</v>
      </c>
      <c r="I72" s="14"/>
      <c r="J72" s="4"/>
    </row>
    <row r="73" spans="1:10" x14ac:dyDescent="0.25">
      <c r="A73" s="8"/>
      <c r="B73" s="8"/>
      <c r="C73" s="9"/>
      <c r="D73" s="23"/>
      <c r="E73" s="23"/>
      <c r="F73" s="23">
        <v>48.1</v>
      </c>
      <c r="G73" s="23">
        <v>6.4</v>
      </c>
      <c r="H73" s="29">
        <v>87.6</v>
      </c>
      <c r="I73" s="16"/>
      <c r="J73" s="3"/>
    </row>
    <row r="74" spans="1:10" x14ac:dyDescent="0.25">
      <c r="A74" s="9"/>
      <c r="B74" s="9"/>
      <c r="C74" s="9"/>
      <c r="D74" s="23"/>
      <c r="E74" s="23"/>
      <c r="F74" s="23">
        <v>47.5</v>
      </c>
      <c r="G74" s="23">
        <v>7.4</v>
      </c>
      <c r="H74" s="29">
        <v>76.7</v>
      </c>
      <c r="I74" s="16"/>
      <c r="J74" s="3"/>
    </row>
    <row r="75" spans="1:10" x14ac:dyDescent="0.25">
      <c r="A75" s="10"/>
      <c r="B75" s="10"/>
      <c r="C75" s="24"/>
      <c r="D75" s="22" t="e">
        <f>AVERAGE(D72:D74)</f>
        <v>#DIV/0!</v>
      </c>
      <c r="E75" s="22" t="e">
        <f>AVERAGE(E72:E74)</f>
        <v>#DIV/0!</v>
      </c>
      <c r="F75" s="22">
        <f>AVERAGE(F72:F74)</f>
        <v>47.733333333333327</v>
      </c>
      <c r="G75" s="22">
        <f>AVERAGE(G72:G74)</f>
        <v>6.8</v>
      </c>
      <c r="H75" s="27">
        <f>AVERAGE(H72:H74)</f>
        <v>79.699999999999989</v>
      </c>
      <c r="I75" s="21" t="s">
        <v>24</v>
      </c>
      <c r="J75" s="3"/>
    </row>
    <row r="76" spans="1:10" x14ac:dyDescent="0.25">
      <c r="A76" s="10"/>
      <c r="B76" s="10"/>
      <c r="C76" s="24"/>
      <c r="D76" s="22" t="e">
        <f>AVEDEV(D72:D74)</f>
        <v>#NUM!</v>
      </c>
      <c r="E76" s="22" t="e">
        <f>AVEDEV(E72:E74)</f>
        <v>#NUM!</v>
      </c>
      <c r="F76" s="22">
        <f>AVEDEV(F72:F74)</f>
        <v>0.24444444444444238</v>
      </c>
      <c r="G76" s="22">
        <f>AVEDEV(G72:G74)</f>
        <v>0.40000000000000008</v>
      </c>
      <c r="H76" s="27">
        <f>AVEDEV(H72:H74)</f>
        <v>5.2666666666666613</v>
      </c>
      <c r="I76" s="17"/>
      <c r="J76" s="3"/>
    </row>
    <row r="77" spans="1:10" s="20" customFormat="1" x14ac:dyDescent="0.25">
      <c r="A77" s="8"/>
      <c r="B77" s="8" t="s">
        <v>34</v>
      </c>
      <c r="C77" s="9" t="s">
        <v>22</v>
      </c>
      <c r="D77" s="8"/>
      <c r="E77" s="8"/>
      <c r="F77" s="8">
        <v>24.9</v>
      </c>
      <c r="G77" s="8">
        <v>4</v>
      </c>
      <c r="H77" s="29">
        <v>110.9</v>
      </c>
      <c r="I77" s="14"/>
      <c r="J77" s="3"/>
    </row>
    <row r="78" spans="1:10" s="20" customFormat="1" x14ac:dyDescent="0.25">
      <c r="A78" s="8"/>
      <c r="B78" s="8"/>
      <c r="C78" s="9"/>
      <c r="D78" s="23"/>
      <c r="E78" s="23"/>
      <c r="F78" s="23">
        <v>25.4</v>
      </c>
      <c r="G78" s="23">
        <v>3.7</v>
      </c>
      <c r="H78" s="29">
        <v>102.6</v>
      </c>
      <c r="I78" s="16"/>
      <c r="J78" s="3"/>
    </row>
    <row r="79" spans="1:10" s="20" customFormat="1" x14ac:dyDescent="0.25">
      <c r="A79" s="9"/>
      <c r="B79" s="9"/>
      <c r="C79" s="9"/>
      <c r="D79" s="23"/>
      <c r="E79" s="23"/>
      <c r="F79" s="23">
        <v>25.2</v>
      </c>
      <c r="G79" s="23">
        <v>3.4</v>
      </c>
      <c r="H79" s="29">
        <v>200.2</v>
      </c>
      <c r="I79" s="16"/>
      <c r="J79" s="3"/>
    </row>
    <row r="80" spans="1:10" s="20" customFormat="1" x14ac:dyDescent="0.25">
      <c r="A80" s="10"/>
      <c r="B80" s="10"/>
      <c r="C80" s="24"/>
      <c r="D80" s="22" t="e">
        <f>AVERAGE(D77:D79)</f>
        <v>#DIV/0!</v>
      </c>
      <c r="E80" s="22" t="e">
        <f>AVERAGE(E77:E79)</f>
        <v>#DIV/0!</v>
      </c>
      <c r="F80" s="22">
        <f>AVERAGE(F77:F79)</f>
        <v>25.166666666666668</v>
      </c>
      <c r="G80" s="22">
        <f>AVERAGE(G77:G79)</f>
        <v>3.6999999999999997</v>
      </c>
      <c r="H80" s="27">
        <f>AVERAGE(H77:H79)</f>
        <v>137.9</v>
      </c>
      <c r="I80" s="21" t="s">
        <v>32</v>
      </c>
      <c r="J80" s="3"/>
    </row>
    <row r="81" spans="1:10" s="20" customFormat="1" x14ac:dyDescent="0.25">
      <c r="A81" s="10"/>
      <c r="B81" s="10"/>
      <c r="C81" s="24"/>
      <c r="D81" s="22" t="e">
        <f>AVEDEV(D77:D79)</f>
        <v>#NUM!</v>
      </c>
      <c r="E81" s="22" t="e">
        <f>AVEDEV(E77:E79)</f>
        <v>#NUM!</v>
      </c>
      <c r="F81" s="22">
        <f>AVEDEV(F77:F79)</f>
        <v>0.17777777777777715</v>
      </c>
      <c r="G81" s="22">
        <f>AVEDEV(G77:G79)</f>
        <v>0.20000000000000018</v>
      </c>
      <c r="H81" s="27">
        <f>AVEDEV(H77:H79)</f>
        <v>41.533333333333331</v>
      </c>
      <c r="I81" s="17"/>
      <c r="J81" s="3"/>
    </row>
    <row r="82" spans="1:10" x14ac:dyDescent="0.25">
      <c r="A82" s="8" t="s">
        <v>16</v>
      </c>
      <c r="B82" s="8">
        <v>93</v>
      </c>
      <c r="C82" s="9" t="s">
        <v>22</v>
      </c>
      <c r="D82" s="8"/>
      <c r="E82" s="8"/>
      <c r="F82" s="8">
        <v>51.3</v>
      </c>
      <c r="G82" s="8">
        <v>6</v>
      </c>
      <c r="H82" s="29">
        <v>55.5</v>
      </c>
      <c r="I82" s="14"/>
      <c r="J82" s="3"/>
    </row>
    <row r="83" spans="1:10" x14ac:dyDescent="0.25">
      <c r="A83" s="8"/>
      <c r="B83" s="8"/>
      <c r="C83" s="9"/>
      <c r="D83" s="23"/>
      <c r="E83" s="23"/>
      <c r="F83" s="23">
        <v>51.1</v>
      </c>
      <c r="G83" s="23">
        <v>5.9</v>
      </c>
      <c r="H83" s="29">
        <v>46.8</v>
      </c>
      <c r="I83" s="16"/>
      <c r="J83" s="3"/>
    </row>
    <row r="84" spans="1:10" x14ac:dyDescent="0.25">
      <c r="A84" s="9"/>
      <c r="B84" s="9"/>
      <c r="C84" s="9"/>
      <c r="D84" s="23"/>
      <c r="E84" s="23"/>
      <c r="F84" s="23">
        <v>51.3</v>
      </c>
      <c r="G84" s="23">
        <v>5.7</v>
      </c>
      <c r="H84" s="29">
        <v>134.80000000000001</v>
      </c>
      <c r="I84" s="16"/>
      <c r="J84" s="3"/>
    </row>
    <row r="85" spans="1:10" x14ac:dyDescent="0.25">
      <c r="A85" s="10"/>
      <c r="B85" s="10"/>
      <c r="C85" s="24"/>
      <c r="D85" s="22" t="e">
        <f>AVERAGE(D82:D84)</f>
        <v>#DIV/0!</v>
      </c>
      <c r="E85" s="22" t="e">
        <f>AVERAGE(E82:E84)</f>
        <v>#DIV/0!</v>
      </c>
      <c r="F85" s="22">
        <f>AVERAGE(F82:F84)</f>
        <v>51.233333333333327</v>
      </c>
      <c r="G85" s="22">
        <f>AVERAGE(G82:G84)</f>
        <v>5.8666666666666671</v>
      </c>
      <c r="H85" s="27">
        <f>AVERAGE(H82:H84)</f>
        <v>79.033333333333346</v>
      </c>
      <c r="I85" s="21" t="s">
        <v>35</v>
      </c>
      <c r="J85" s="3"/>
    </row>
    <row r="86" spans="1:10" x14ac:dyDescent="0.25">
      <c r="A86" s="10"/>
      <c r="B86" s="10"/>
      <c r="C86" s="24"/>
      <c r="D86" s="22" t="e">
        <f>AVEDEV(D82:D84)</f>
        <v>#NUM!</v>
      </c>
      <c r="E86" s="22" t="e">
        <f>AVEDEV(E82:E84)</f>
        <v>#NUM!</v>
      </c>
      <c r="F86" s="22">
        <f>AVEDEV(F82:F84)</f>
        <v>8.8888888888888573E-2</v>
      </c>
      <c r="G86" s="22">
        <f>AVEDEV(G82:G84)</f>
        <v>0.11111111111111101</v>
      </c>
      <c r="H86" s="27">
        <f>AVEDEV(H82:H84)</f>
        <v>37.177777777777784</v>
      </c>
      <c r="I86" s="17"/>
      <c r="J86" s="4"/>
    </row>
    <row r="87" spans="1:10" x14ac:dyDescent="0.25">
      <c r="A87" s="8"/>
      <c r="B87" s="8">
        <v>94</v>
      </c>
      <c r="C87" s="9" t="s">
        <v>22</v>
      </c>
      <c r="D87" s="8"/>
      <c r="E87" s="8"/>
      <c r="F87" s="8">
        <v>35.799999999999997</v>
      </c>
      <c r="G87" s="8">
        <v>14.1</v>
      </c>
      <c r="H87" s="29">
        <v>99.8</v>
      </c>
      <c r="I87" s="14"/>
      <c r="J87" s="4"/>
    </row>
    <row r="88" spans="1:10" x14ac:dyDescent="0.25">
      <c r="A88" s="8"/>
      <c r="B88" s="8"/>
      <c r="C88" s="9"/>
      <c r="D88" s="23"/>
      <c r="E88" s="23"/>
      <c r="F88" s="23">
        <v>36.299999999999997</v>
      </c>
      <c r="G88" s="23">
        <v>15.3</v>
      </c>
      <c r="H88" s="29">
        <v>104.5</v>
      </c>
      <c r="I88" s="16"/>
      <c r="J88" s="3"/>
    </row>
    <row r="89" spans="1:10" x14ac:dyDescent="0.25">
      <c r="A89" s="9"/>
      <c r="B89" s="9"/>
      <c r="C89" s="9"/>
      <c r="D89" s="23"/>
      <c r="E89" s="23"/>
      <c r="F89" s="23">
        <v>36</v>
      </c>
      <c r="G89" s="23">
        <v>13.5</v>
      </c>
      <c r="H89" s="29">
        <v>93.9</v>
      </c>
      <c r="I89" s="16"/>
      <c r="J89" s="3"/>
    </row>
    <row r="90" spans="1:10" x14ac:dyDescent="0.25">
      <c r="A90" s="10"/>
      <c r="B90" s="10"/>
      <c r="C90" s="24"/>
      <c r="D90" s="22" t="e">
        <f>AVERAGE(D87:D89)</f>
        <v>#DIV/0!</v>
      </c>
      <c r="E90" s="22" t="e">
        <f>AVERAGE(E87:E89)</f>
        <v>#DIV/0!</v>
      </c>
      <c r="F90" s="22">
        <f>AVERAGE(F87:F89)</f>
        <v>36.033333333333331</v>
      </c>
      <c r="G90" s="22">
        <f>AVERAGE(G87:G89)</f>
        <v>14.299999999999999</v>
      </c>
      <c r="H90" s="27">
        <f>AVERAGE(H87:H89)</f>
        <v>99.40000000000002</v>
      </c>
      <c r="I90" s="21" t="s">
        <v>21</v>
      </c>
      <c r="J90" s="3"/>
    </row>
    <row r="91" spans="1:10" x14ac:dyDescent="0.25">
      <c r="A91" s="10"/>
      <c r="B91" s="10"/>
      <c r="C91" s="24"/>
      <c r="D91" s="22" t="e">
        <f>AVEDEV(D87:D89)</f>
        <v>#NUM!</v>
      </c>
      <c r="E91" s="22" t="e">
        <f>AVEDEV(E87:E89)</f>
        <v>#NUM!</v>
      </c>
      <c r="F91" s="22">
        <f>AVEDEV(F87:F89)</f>
        <v>0.17777777777777715</v>
      </c>
      <c r="G91" s="22">
        <f>AVEDEV(G87:G89)</f>
        <v>0.66666666666666663</v>
      </c>
      <c r="H91" s="27">
        <f>AVEDEV(H87:H89)</f>
        <v>3.6666666666666572</v>
      </c>
      <c r="I91" s="17"/>
      <c r="J91" s="3"/>
    </row>
    <row r="92" spans="1:10" x14ac:dyDescent="0.25">
      <c r="A92" s="8"/>
      <c r="B92" s="8">
        <v>95</v>
      </c>
      <c r="C92" s="9" t="s">
        <v>22</v>
      </c>
      <c r="D92" s="8"/>
      <c r="E92" s="8"/>
      <c r="F92" s="8">
        <v>36.700000000000003</v>
      </c>
      <c r="G92" s="8">
        <v>8.6</v>
      </c>
      <c r="H92" s="29">
        <v>296</v>
      </c>
      <c r="I92" s="14"/>
      <c r="J92" s="3"/>
    </row>
    <row r="93" spans="1:10" x14ac:dyDescent="0.25">
      <c r="A93" s="8"/>
      <c r="B93" s="8"/>
      <c r="C93" s="9"/>
      <c r="D93" s="23"/>
      <c r="E93" s="23"/>
      <c r="F93" s="23">
        <v>37.299999999999997</v>
      </c>
      <c r="G93" s="23">
        <v>8.6</v>
      </c>
      <c r="H93" s="29">
        <v>106</v>
      </c>
      <c r="I93" s="16"/>
      <c r="J93" s="3"/>
    </row>
    <row r="94" spans="1:10" x14ac:dyDescent="0.25">
      <c r="A94" s="9"/>
      <c r="B94" s="9"/>
      <c r="C94" s="9"/>
      <c r="D94" s="23"/>
      <c r="E94" s="23"/>
      <c r="F94" s="23">
        <v>36.4</v>
      </c>
      <c r="G94" s="23">
        <v>8.9</v>
      </c>
      <c r="H94" s="29">
        <v>300</v>
      </c>
      <c r="I94" s="16"/>
      <c r="J94" s="3"/>
    </row>
    <row r="95" spans="1:10" x14ac:dyDescent="0.25">
      <c r="A95" s="10"/>
      <c r="B95" s="10"/>
      <c r="C95" s="24"/>
      <c r="D95" s="22" t="e">
        <f>AVERAGE(D92:D94)</f>
        <v>#DIV/0!</v>
      </c>
      <c r="E95" s="22" t="e">
        <f>AVERAGE(E92:E94)</f>
        <v>#DIV/0!</v>
      </c>
      <c r="F95" s="22">
        <f>AVERAGE(F92:F94)</f>
        <v>36.800000000000004</v>
      </c>
      <c r="G95" s="22">
        <f>AVERAGE(G92:G94)</f>
        <v>8.7000000000000011</v>
      </c>
      <c r="H95" s="27">
        <f>AVERAGE(H92:H94)</f>
        <v>234</v>
      </c>
      <c r="I95" s="21" t="s">
        <v>21</v>
      </c>
      <c r="J95" s="4"/>
    </row>
    <row r="96" spans="1:10" x14ac:dyDescent="0.25">
      <c r="A96" s="10"/>
      <c r="B96" s="10"/>
      <c r="C96" s="24"/>
      <c r="D96" s="22" t="e">
        <f>AVEDEV(D92:D94)</f>
        <v>#NUM!</v>
      </c>
      <c r="E96" s="22" t="e">
        <f>AVEDEV(E92:E94)</f>
        <v>#NUM!</v>
      </c>
      <c r="F96" s="22">
        <f>AVEDEV(F92:F94)</f>
        <v>0.33333333333333331</v>
      </c>
      <c r="G96" s="22">
        <f>AVEDEV(G92:G94)</f>
        <v>0.13333333333333405</v>
      </c>
      <c r="H96" s="27">
        <f>AVEDEV(H92:H94)</f>
        <v>85.333333333333329</v>
      </c>
      <c r="I96" s="17"/>
      <c r="J96" s="4"/>
    </row>
    <row r="97" spans="1:10" x14ac:dyDescent="0.25">
      <c r="A97" s="8"/>
      <c r="B97" s="8">
        <v>96</v>
      </c>
      <c r="C97" s="9" t="s">
        <v>22</v>
      </c>
      <c r="D97" s="8"/>
      <c r="E97" s="8"/>
      <c r="F97" s="8">
        <v>36.1</v>
      </c>
      <c r="G97" s="8">
        <v>9.4</v>
      </c>
      <c r="H97" s="29">
        <v>286</v>
      </c>
      <c r="I97" s="14"/>
      <c r="J97" s="4"/>
    </row>
    <row r="98" spans="1:10" x14ac:dyDescent="0.25">
      <c r="A98" s="8"/>
      <c r="B98" s="8"/>
      <c r="C98" s="9"/>
      <c r="D98" s="23"/>
      <c r="E98" s="23"/>
      <c r="F98" s="23">
        <v>36.4</v>
      </c>
      <c r="G98" s="23">
        <v>9.6999999999999993</v>
      </c>
      <c r="H98" s="29">
        <v>104</v>
      </c>
      <c r="I98" s="16"/>
      <c r="J98" s="4"/>
    </row>
    <row r="99" spans="1:10" x14ac:dyDescent="0.25">
      <c r="A99" s="9"/>
      <c r="B99" s="9"/>
      <c r="C99" s="9"/>
      <c r="D99" s="23"/>
      <c r="E99" s="23"/>
      <c r="F99" s="23">
        <v>35.799999999999997</v>
      </c>
      <c r="G99" s="23">
        <v>10.4</v>
      </c>
      <c r="H99" s="29">
        <v>193</v>
      </c>
      <c r="I99" s="16"/>
      <c r="J99" s="4"/>
    </row>
    <row r="100" spans="1:10" x14ac:dyDescent="0.25">
      <c r="A100" s="10"/>
      <c r="B100" s="10"/>
      <c r="C100" s="24"/>
      <c r="D100" s="22" t="e">
        <f>AVERAGE(D97:D99)</f>
        <v>#DIV/0!</v>
      </c>
      <c r="E100" s="22" t="e">
        <f>AVERAGE(E97:E99)</f>
        <v>#DIV/0!</v>
      </c>
      <c r="F100" s="22">
        <f>AVERAGE(F97:F99)</f>
        <v>36.1</v>
      </c>
      <c r="G100" s="22">
        <f>AVERAGE(G97:G99)</f>
        <v>9.8333333333333339</v>
      </c>
      <c r="H100" s="27">
        <f>AVERAGE(H97:H99)</f>
        <v>194.33333333333334</v>
      </c>
      <c r="I100" s="21" t="s">
        <v>21</v>
      </c>
      <c r="J100" s="4"/>
    </row>
    <row r="101" spans="1:10" x14ac:dyDescent="0.25">
      <c r="A101" s="10"/>
      <c r="B101" s="10"/>
      <c r="C101" s="24"/>
      <c r="D101" s="22" t="e">
        <f>AVEDEV(D97:D99)</f>
        <v>#NUM!</v>
      </c>
      <c r="E101" s="22" t="e">
        <f>AVEDEV(E97:E99)</f>
        <v>#NUM!</v>
      </c>
      <c r="F101" s="22">
        <f>AVEDEV(F97:F99)</f>
        <v>0.20000000000000048</v>
      </c>
      <c r="G101" s="22">
        <f>AVEDEV(G97:G99)</f>
        <v>0.37777777777777821</v>
      </c>
      <c r="H101" s="27">
        <f>AVEDEV(H97:H99)</f>
        <v>61.111111111111114</v>
      </c>
      <c r="I101" s="17"/>
      <c r="J101" s="4"/>
    </row>
    <row r="102" spans="1:10" x14ac:dyDescent="0.25">
      <c r="A102" s="8" t="s">
        <v>17</v>
      </c>
      <c r="B102" s="8">
        <v>97</v>
      </c>
      <c r="C102" s="9" t="s">
        <v>22</v>
      </c>
      <c r="D102" s="8"/>
      <c r="E102" s="8"/>
      <c r="F102" s="8">
        <v>45.8</v>
      </c>
      <c r="G102" s="8">
        <v>4.9000000000000004</v>
      </c>
      <c r="H102" s="29">
        <v>99.3</v>
      </c>
      <c r="I102" s="14"/>
      <c r="J102" s="4"/>
    </row>
    <row r="103" spans="1:10" x14ac:dyDescent="0.25">
      <c r="A103" s="8"/>
      <c r="B103" s="8"/>
      <c r="C103" s="9"/>
      <c r="D103" s="23"/>
      <c r="E103" s="23"/>
      <c r="F103" s="23">
        <v>45.4</v>
      </c>
      <c r="G103" s="23">
        <v>5.9</v>
      </c>
      <c r="H103" s="29">
        <v>82.2</v>
      </c>
      <c r="I103" s="16"/>
      <c r="J103" s="4"/>
    </row>
    <row r="104" spans="1:10" x14ac:dyDescent="0.25">
      <c r="A104" s="9"/>
      <c r="B104" s="9"/>
      <c r="C104" s="9"/>
      <c r="D104" s="23"/>
      <c r="E104" s="23"/>
      <c r="F104" s="23">
        <v>43.9</v>
      </c>
      <c r="G104" s="23">
        <v>6.6</v>
      </c>
      <c r="H104" s="29">
        <v>146</v>
      </c>
      <c r="I104" s="16"/>
      <c r="J104" s="4"/>
    </row>
    <row r="105" spans="1:10" x14ac:dyDescent="0.25">
      <c r="A105" s="10"/>
      <c r="B105" s="10"/>
      <c r="C105" s="24"/>
      <c r="D105" s="22" t="e">
        <f>AVERAGE(D102:D104)</f>
        <v>#DIV/0!</v>
      </c>
      <c r="E105" s="22" t="e">
        <f>AVERAGE(E102:E104)</f>
        <v>#DIV/0!</v>
      </c>
      <c r="F105" s="22">
        <f>AVERAGE(F102:F104)</f>
        <v>45.033333333333331</v>
      </c>
      <c r="G105" s="22">
        <f>AVERAGE(G102:G104)</f>
        <v>5.8</v>
      </c>
      <c r="H105" s="27">
        <f>AVERAGE(H102:H104)</f>
        <v>109.16666666666667</v>
      </c>
      <c r="I105" s="21" t="s">
        <v>24</v>
      </c>
      <c r="J105" s="4"/>
    </row>
    <row r="106" spans="1:10" x14ac:dyDescent="0.25">
      <c r="A106" s="10"/>
      <c r="B106" s="10"/>
      <c r="C106" s="24"/>
      <c r="D106" s="22" t="e">
        <f>AVEDEV(D102:D104)</f>
        <v>#NUM!</v>
      </c>
      <c r="E106" s="22" t="e">
        <f>AVEDEV(E102:E104)</f>
        <v>#NUM!</v>
      </c>
      <c r="F106" s="22">
        <f>AVEDEV(F102:F104)</f>
        <v>0.7555555555555552</v>
      </c>
      <c r="G106" s="22">
        <f>AVEDEV(G102:G104)</f>
        <v>0.6</v>
      </c>
      <c r="H106" s="27">
        <f>AVEDEV(H102:H104)</f>
        <v>24.555555555555557</v>
      </c>
      <c r="I106" s="17"/>
      <c r="J106" s="4"/>
    </row>
    <row r="107" spans="1:10" x14ac:dyDescent="0.25">
      <c r="A107" s="8"/>
      <c r="B107" s="8">
        <v>98</v>
      </c>
      <c r="C107" s="9" t="s">
        <v>22</v>
      </c>
      <c r="D107" s="8"/>
      <c r="E107" s="8"/>
      <c r="F107" s="8">
        <v>50.5</v>
      </c>
      <c r="G107" s="8">
        <v>6</v>
      </c>
      <c r="H107" s="29">
        <v>73.8</v>
      </c>
      <c r="I107" s="14"/>
      <c r="J107" s="4"/>
    </row>
    <row r="108" spans="1:10" x14ac:dyDescent="0.25">
      <c r="A108" s="8"/>
      <c r="B108" s="8"/>
      <c r="C108" s="9"/>
      <c r="D108" s="23"/>
      <c r="E108" s="23"/>
      <c r="F108" s="23">
        <v>48.6</v>
      </c>
      <c r="G108" s="23">
        <v>6.6</v>
      </c>
      <c r="H108" s="29">
        <v>118.1</v>
      </c>
      <c r="I108" s="16"/>
      <c r="J108" s="4"/>
    </row>
    <row r="109" spans="1:10" x14ac:dyDescent="0.25">
      <c r="A109" s="9"/>
      <c r="B109" s="9"/>
      <c r="C109" s="9"/>
      <c r="D109" s="23"/>
      <c r="E109" s="23"/>
      <c r="F109" s="23">
        <v>49.8</v>
      </c>
      <c r="G109" s="23">
        <v>6.6</v>
      </c>
      <c r="H109" s="29">
        <v>116.5</v>
      </c>
      <c r="I109" s="16"/>
      <c r="J109" s="4"/>
    </row>
    <row r="110" spans="1:10" x14ac:dyDescent="0.25">
      <c r="A110" s="10"/>
      <c r="B110" s="10"/>
      <c r="C110" s="24"/>
      <c r="D110" s="22" t="e">
        <f>AVERAGE(D107:D109)</f>
        <v>#DIV/0!</v>
      </c>
      <c r="E110" s="22" t="e">
        <f>AVERAGE(E107:E109)</f>
        <v>#DIV/0!</v>
      </c>
      <c r="F110" s="22">
        <f>AVERAGE(F107:F109)</f>
        <v>49.633333333333326</v>
      </c>
      <c r="G110" s="22">
        <f>AVERAGE(G107:G109)</f>
        <v>6.3999999999999995</v>
      </c>
      <c r="H110" s="27">
        <f>AVERAGE(H107:H109)</f>
        <v>102.8</v>
      </c>
      <c r="I110" s="21" t="s">
        <v>25</v>
      </c>
      <c r="J110" s="4"/>
    </row>
    <row r="111" spans="1:10" x14ac:dyDescent="0.25">
      <c r="A111" s="10"/>
      <c r="B111" s="10"/>
      <c r="C111" s="24"/>
      <c r="D111" s="22" t="e">
        <f>AVEDEV(D107:D109)</f>
        <v>#NUM!</v>
      </c>
      <c r="E111" s="22" t="e">
        <f>AVEDEV(E107:E109)</f>
        <v>#NUM!</v>
      </c>
      <c r="F111" s="22">
        <f>AVEDEV(F107:F109)</f>
        <v>0.68888888888888999</v>
      </c>
      <c r="G111" s="22">
        <f>AVEDEV(G107:G109)</f>
        <v>0.26666666666666661</v>
      </c>
      <c r="H111" s="27">
        <f>AVEDEV(H107:H109)</f>
        <v>19.333333333333332</v>
      </c>
      <c r="I111" s="17"/>
      <c r="J111" s="4"/>
    </row>
    <row r="112" spans="1:10" x14ac:dyDescent="0.25">
      <c r="A112" s="8"/>
      <c r="B112" s="8">
        <v>99</v>
      </c>
      <c r="C112" s="8" t="s">
        <v>31</v>
      </c>
      <c r="D112" s="8"/>
      <c r="E112" s="8"/>
      <c r="F112" s="8">
        <v>25.1</v>
      </c>
      <c r="G112" s="8">
        <v>6.1</v>
      </c>
      <c r="H112" s="29">
        <v>235</v>
      </c>
      <c r="I112" s="14"/>
      <c r="J112" s="4"/>
    </row>
    <row r="113" spans="1:10" x14ac:dyDescent="0.25">
      <c r="A113" s="8"/>
      <c r="B113" s="8"/>
      <c r="C113" s="9"/>
      <c r="D113" s="23"/>
      <c r="E113" s="23"/>
      <c r="F113" s="23">
        <v>26.5</v>
      </c>
      <c r="G113" s="23">
        <v>6.6</v>
      </c>
      <c r="H113" s="29">
        <v>229</v>
      </c>
      <c r="I113" s="16"/>
      <c r="J113" s="4"/>
    </row>
    <row r="114" spans="1:10" x14ac:dyDescent="0.25">
      <c r="A114" s="9"/>
      <c r="B114" s="9"/>
      <c r="C114" s="9"/>
      <c r="D114" s="23"/>
      <c r="E114" s="23"/>
      <c r="F114" s="23">
        <v>25.1</v>
      </c>
      <c r="G114" s="23">
        <v>6.6</v>
      </c>
      <c r="H114" s="29">
        <v>237</v>
      </c>
      <c r="I114" s="16"/>
      <c r="J114" s="4"/>
    </row>
    <row r="115" spans="1:10" x14ac:dyDescent="0.25">
      <c r="A115" s="10"/>
      <c r="B115" s="10"/>
      <c r="C115" s="24"/>
      <c r="D115" s="22" t="e">
        <f>AVERAGE(D112:D114)</f>
        <v>#DIV/0!</v>
      </c>
      <c r="E115" s="22" t="e">
        <f>AVERAGE(E112:E114)</f>
        <v>#DIV/0!</v>
      </c>
      <c r="F115" s="22">
        <f>AVERAGE(F112:F114)</f>
        <v>25.566666666666666</v>
      </c>
      <c r="G115" s="22">
        <f>AVERAGE(G112:G114)</f>
        <v>6.4333333333333327</v>
      </c>
      <c r="H115" s="27">
        <f>AVERAGE(H112:H114)</f>
        <v>233.66666666666666</v>
      </c>
      <c r="I115" s="21" t="s">
        <v>32</v>
      </c>
      <c r="J115" s="4"/>
    </row>
    <row r="116" spans="1:10" x14ac:dyDescent="0.25">
      <c r="A116" s="10"/>
      <c r="B116" s="10"/>
      <c r="C116" s="24"/>
      <c r="D116" s="22" t="e">
        <f>AVEDEV(D112:D114)</f>
        <v>#NUM!</v>
      </c>
      <c r="E116" s="22" t="e">
        <f>AVEDEV(E112:E114)</f>
        <v>#NUM!</v>
      </c>
      <c r="F116" s="22">
        <f>AVEDEV(F112:F114)</f>
        <v>0.62222222222222123</v>
      </c>
      <c r="G116" s="22">
        <f>AVEDEV(G112:G114)</f>
        <v>0.22222222222222232</v>
      </c>
      <c r="H116" s="27">
        <f>AVEDEV(H112:H114)</f>
        <v>3.1111111111111143</v>
      </c>
      <c r="I116" s="17"/>
      <c r="J116" s="4"/>
    </row>
    <row r="117" spans="1:10" x14ac:dyDescent="0.25">
      <c r="A117" s="8"/>
      <c r="B117" s="8">
        <v>100</v>
      </c>
      <c r="C117" s="9" t="s">
        <v>22</v>
      </c>
      <c r="D117" s="8"/>
      <c r="E117" s="8"/>
      <c r="F117" s="8">
        <v>43.8</v>
      </c>
      <c r="G117" s="8">
        <v>6.9</v>
      </c>
      <c r="H117" s="29">
        <v>77</v>
      </c>
      <c r="I117" s="14"/>
      <c r="J117" s="4"/>
    </row>
    <row r="118" spans="1:10" x14ac:dyDescent="0.25">
      <c r="A118" s="8"/>
      <c r="B118" s="8"/>
      <c r="C118" s="9"/>
      <c r="D118" s="23"/>
      <c r="E118" s="23"/>
      <c r="F118" s="23">
        <v>44.5</v>
      </c>
      <c r="G118" s="23">
        <v>6.7</v>
      </c>
      <c r="H118" s="29">
        <v>80.8</v>
      </c>
      <c r="I118" s="16"/>
      <c r="J118" s="4"/>
    </row>
    <row r="119" spans="1:10" x14ac:dyDescent="0.25">
      <c r="A119" s="9"/>
      <c r="B119" s="9"/>
      <c r="C119" s="9"/>
      <c r="D119" s="23"/>
      <c r="E119" s="23"/>
      <c r="F119" s="23">
        <v>44.3</v>
      </c>
      <c r="G119" s="23">
        <v>6.5</v>
      </c>
      <c r="H119" s="29">
        <v>77.400000000000006</v>
      </c>
      <c r="I119" s="16"/>
      <c r="J119" s="4"/>
    </row>
    <row r="120" spans="1:10" x14ac:dyDescent="0.25">
      <c r="A120" s="10"/>
      <c r="B120" s="10"/>
      <c r="C120" s="24"/>
      <c r="D120" s="22" t="e">
        <f>AVERAGE(D117:D119)</f>
        <v>#DIV/0!</v>
      </c>
      <c r="E120" s="22" t="e">
        <f>AVERAGE(E117:E119)</f>
        <v>#DIV/0!</v>
      </c>
      <c r="F120" s="22">
        <f>AVERAGE(F117:F119)</f>
        <v>44.199999999999996</v>
      </c>
      <c r="G120" s="22">
        <f>AVERAGE(G117:G119)</f>
        <v>6.7</v>
      </c>
      <c r="H120" s="27">
        <f>AVERAGE(H117:H119)</f>
        <v>78.400000000000006</v>
      </c>
      <c r="I120" s="21" t="s">
        <v>24</v>
      </c>
      <c r="J120" s="4"/>
    </row>
    <row r="121" spans="1:10" x14ac:dyDescent="0.25">
      <c r="A121" s="10"/>
      <c r="B121" s="10"/>
      <c r="C121" s="24"/>
      <c r="D121" s="22" t="e">
        <f>AVEDEV(D117:D119)</f>
        <v>#NUM!</v>
      </c>
      <c r="E121" s="22" t="e">
        <f>AVEDEV(E117:E119)</f>
        <v>#NUM!</v>
      </c>
      <c r="F121" s="22">
        <f>AVEDEV(F117:F119)</f>
        <v>0.26666666666666811</v>
      </c>
      <c r="G121" s="22">
        <f>AVEDEV(G117:G119)</f>
        <v>0.13333333333333344</v>
      </c>
      <c r="H121" s="27">
        <f>AVEDEV(H117:H119)</f>
        <v>1.599999999999999</v>
      </c>
      <c r="I121" s="17"/>
      <c r="J121" s="4"/>
    </row>
    <row r="122" spans="1:10" x14ac:dyDescent="0.25">
      <c r="A122" s="8" t="s">
        <v>18</v>
      </c>
      <c r="B122" s="8">
        <v>101</v>
      </c>
      <c r="C122" s="9" t="s">
        <v>22</v>
      </c>
      <c r="D122" s="8"/>
      <c r="E122" s="8"/>
      <c r="F122" s="8">
        <v>50.5</v>
      </c>
      <c r="G122" s="8">
        <v>4.2</v>
      </c>
      <c r="H122" s="29">
        <v>82.5</v>
      </c>
      <c r="I122" s="14"/>
      <c r="J122" s="4"/>
    </row>
    <row r="123" spans="1:10" x14ac:dyDescent="0.25">
      <c r="A123" s="8"/>
      <c r="B123" s="8"/>
      <c r="C123" s="9"/>
      <c r="D123" s="23"/>
      <c r="E123" s="23"/>
      <c r="F123" s="23">
        <v>50.5</v>
      </c>
      <c r="G123" s="23">
        <v>3.8</v>
      </c>
      <c r="H123" s="29">
        <v>77.7</v>
      </c>
      <c r="I123" s="16"/>
      <c r="J123" s="4"/>
    </row>
    <row r="124" spans="1:10" x14ac:dyDescent="0.25">
      <c r="A124" s="9"/>
      <c r="B124" s="9"/>
      <c r="C124" s="9"/>
      <c r="D124" s="23"/>
      <c r="E124" s="23"/>
      <c r="F124" s="23">
        <v>51</v>
      </c>
      <c r="G124" s="23">
        <v>4.2</v>
      </c>
      <c r="H124" s="29">
        <v>70.599999999999994</v>
      </c>
      <c r="I124" s="16"/>
      <c r="J124" s="4"/>
    </row>
    <row r="125" spans="1:10" x14ac:dyDescent="0.25">
      <c r="A125" s="10"/>
      <c r="B125" s="10"/>
      <c r="C125" s="24"/>
      <c r="D125" s="22" t="e">
        <f>AVERAGE(D122:D124)</f>
        <v>#DIV/0!</v>
      </c>
      <c r="E125" s="22" t="e">
        <f>AVERAGE(E122:E124)</f>
        <v>#DIV/0!</v>
      </c>
      <c r="F125" s="22">
        <f>AVERAGE(F122:F124)</f>
        <v>50.666666666666664</v>
      </c>
      <c r="G125" s="22">
        <f>AVERAGE(G122:G124)</f>
        <v>4.0666666666666664</v>
      </c>
      <c r="H125" s="27">
        <f>AVERAGE(H122:H124)</f>
        <v>76.933333333333323</v>
      </c>
      <c r="I125" s="21" t="s">
        <v>25</v>
      </c>
      <c r="J125" s="4"/>
    </row>
    <row r="126" spans="1:10" x14ac:dyDescent="0.25">
      <c r="A126" s="10"/>
      <c r="B126" s="10"/>
      <c r="C126" s="24"/>
      <c r="D126" s="22" t="e">
        <f>AVEDEV(D122:D124)</f>
        <v>#NUM!</v>
      </c>
      <c r="E126" s="22" t="e">
        <f>AVEDEV(E122:E124)</f>
        <v>#NUM!</v>
      </c>
      <c r="F126" s="22">
        <f>AVEDEV(F122:F124)</f>
        <v>0.22222222222222143</v>
      </c>
      <c r="G126" s="22">
        <f>AVEDEV(G122:G124)</f>
        <v>0.17777777777777803</v>
      </c>
      <c r="H126" s="27">
        <f>AVEDEV(H122:H124)</f>
        <v>4.2222222222222285</v>
      </c>
      <c r="I126" s="17"/>
      <c r="J126" s="4"/>
    </row>
    <row r="127" spans="1:10" x14ac:dyDescent="0.25">
      <c r="A127" s="8"/>
      <c r="B127" s="8">
        <v>102</v>
      </c>
      <c r="C127" s="9" t="s">
        <v>22</v>
      </c>
      <c r="D127" s="8"/>
      <c r="E127" s="8"/>
      <c r="F127" s="8">
        <v>38</v>
      </c>
      <c r="G127" s="8">
        <v>6.6</v>
      </c>
      <c r="H127" s="29">
        <v>109</v>
      </c>
      <c r="I127" s="14"/>
      <c r="J127" s="4"/>
    </row>
    <row r="128" spans="1:10" x14ac:dyDescent="0.25">
      <c r="A128" s="8"/>
      <c r="B128" s="8"/>
      <c r="C128" s="9"/>
      <c r="D128" s="23"/>
      <c r="E128" s="23"/>
      <c r="F128" s="23">
        <v>38.4</v>
      </c>
      <c r="G128" s="23">
        <v>6.3</v>
      </c>
      <c r="H128" s="29">
        <v>109</v>
      </c>
      <c r="I128" s="16"/>
      <c r="J128" s="4"/>
    </row>
    <row r="129" spans="1:10" x14ac:dyDescent="0.25">
      <c r="A129" s="9"/>
      <c r="B129" s="9"/>
      <c r="C129" s="9"/>
      <c r="D129" s="23"/>
      <c r="E129" s="23"/>
      <c r="F129" s="23">
        <v>38.4</v>
      </c>
      <c r="G129" s="23">
        <v>6.9</v>
      </c>
      <c r="H129" s="29">
        <v>199</v>
      </c>
      <c r="I129" s="16"/>
      <c r="J129" s="4"/>
    </row>
    <row r="130" spans="1:10" x14ac:dyDescent="0.25">
      <c r="A130" s="10"/>
      <c r="B130" s="10"/>
      <c r="C130" s="24"/>
      <c r="D130" s="22" t="e">
        <f>AVERAGE(D127:D129)</f>
        <v>#DIV/0!</v>
      </c>
      <c r="E130" s="22" t="e">
        <f>AVERAGE(E127:E129)</f>
        <v>#DIV/0!</v>
      </c>
      <c r="F130" s="22">
        <f>AVERAGE(F127:F129)</f>
        <v>38.266666666666673</v>
      </c>
      <c r="G130" s="22">
        <f>AVERAGE(G127:G129)</f>
        <v>6.5999999999999988</v>
      </c>
      <c r="H130" s="27">
        <f>AVERAGE(H127:H129)</f>
        <v>139</v>
      </c>
      <c r="I130" s="21" t="s">
        <v>21</v>
      </c>
      <c r="J130" s="4"/>
    </row>
    <row r="131" spans="1:10" x14ac:dyDescent="0.25">
      <c r="A131" s="10"/>
      <c r="B131" s="10"/>
      <c r="C131" s="24"/>
      <c r="D131" s="22" t="e">
        <f>AVEDEV(D127:D129)</f>
        <v>#NUM!</v>
      </c>
      <c r="E131" s="22" t="e">
        <f>AVEDEV(E127:E129)</f>
        <v>#NUM!</v>
      </c>
      <c r="F131" s="22">
        <f>AVEDEV(F127:F129)</f>
        <v>0.17777777777777479</v>
      </c>
      <c r="G131" s="22">
        <f>AVEDEV(G127:G129)</f>
        <v>0.20000000000000048</v>
      </c>
      <c r="H131" s="27">
        <f>AVEDEV(H127:H129)</f>
        <v>40</v>
      </c>
      <c r="I131" s="17"/>
      <c r="J131" s="4"/>
    </row>
    <row r="132" spans="1:10" x14ac:dyDescent="0.25">
      <c r="A132" s="8" t="s">
        <v>19</v>
      </c>
      <c r="B132" s="8">
        <v>103</v>
      </c>
      <c r="C132" s="8" t="s">
        <v>36</v>
      </c>
      <c r="D132" s="8"/>
      <c r="E132" s="8"/>
      <c r="F132" s="8"/>
      <c r="G132" s="8"/>
      <c r="H132" s="29"/>
      <c r="I132" s="14"/>
      <c r="J132" s="4"/>
    </row>
    <row r="133" spans="1:10" x14ac:dyDescent="0.25">
      <c r="A133" s="8"/>
      <c r="B133" s="8"/>
      <c r="C133" s="9"/>
      <c r="D133" s="23"/>
      <c r="E133" s="23"/>
      <c r="F133" s="23"/>
      <c r="G133" s="23"/>
      <c r="H133" s="29"/>
      <c r="I133" s="16"/>
      <c r="J133" s="4"/>
    </row>
    <row r="134" spans="1:10" x14ac:dyDescent="0.25">
      <c r="A134" s="9"/>
      <c r="B134" s="9"/>
      <c r="C134" s="9"/>
      <c r="D134" s="23"/>
      <c r="E134" s="23"/>
      <c r="F134" s="23"/>
      <c r="G134" s="23"/>
      <c r="H134" s="29"/>
      <c r="I134" s="16"/>
      <c r="J134" s="4"/>
    </row>
    <row r="135" spans="1:10" x14ac:dyDescent="0.25">
      <c r="A135" s="10"/>
      <c r="B135" s="10"/>
      <c r="C135" s="24"/>
      <c r="D135" s="22" t="e">
        <f>AVERAGE(D132:D134)</f>
        <v>#DIV/0!</v>
      </c>
      <c r="E135" s="22" t="e">
        <f>AVERAGE(E132:E134)</f>
        <v>#DIV/0!</v>
      </c>
      <c r="F135" s="22" t="e">
        <f>AVERAGE(F132:F134)</f>
        <v>#DIV/0!</v>
      </c>
      <c r="G135" s="22" t="e">
        <f>AVERAGE(G132:G134)</f>
        <v>#DIV/0!</v>
      </c>
      <c r="H135" s="27" t="e">
        <f>AVERAGE(H132:H134)</f>
        <v>#DIV/0!</v>
      </c>
      <c r="I135" s="21" t="s">
        <v>37</v>
      </c>
      <c r="J135" s="4" t="s">
        <v>44</v>
      </c>
    </row>
    <row r="136" spans="1:10" x14ac:dyDescent="0.25">
      <c r="A136" s="10"/>
      <c r="B136" s="10"/>
      <c r="C136" s="24"/>
      <c r="D136" s="22" t="e">
        <f>AVEDEV(D132:D134)</f>
        <v>#NUM!</v>
      </c>
      <c r="E136" s="22" t="e">
        <f>AVEDEV(E132:E134)</f>
        <v>#NUM!</v>
      </c>
      <c r="F136" s="22" t="e">
        <f>AVEDEV(F132:F134)</f>
        <v>#NUM!</v>
      </c>
      <c r="G136" s="22" t="e">
        <f>AVEDEV(G132:G134)</f>
        <v>#NUM!</v>
      </c>
      <c r="H136" s="27" t="e">
        <f>AVEDEV(H132:H134)</f>
        <v>#NUM!</v>
      </c>
      <c r="I136" s="17"/>
      <c r="J136" s="4"/>
    </row>
    <row r="137" spans="1:10" x14ac:dyDescent="0.25">
      <c r="A137" s="8" t="s">
        <v>20</v>
      </c>
      <c r="B137" s="8">
        <v>104</v>
      </c>
      <c r="C137" s="9" t="s">
        <v>22</v>
      </c>
      <c r="D137" s="8"/>
      <c r="E137" s="8"/>
      <c r="F137" s="8">
        <v>29.3</v>
      </c>
      <c r="G137" s="8">
        <v>8.6</v>
      </c>
      <c r="H137" s="29">
        <v>263</v>
      </c>
      <c r="I137" s="14"/>
      <c r="J137" s="4"/>
    </row>
    <row r="138" spans="1:10" x14ac:dyDescent="0.25">
      <c r="A138" s="8"/>
      <c r="B138" s="8"/>
      <c r="C138" s="9"/>
      <c r="D138" s="23"/>
      <c r="E138" s="23"/>
      <c r="F138" s="23">
        <v>27.2</v>
      </c>
      <c r="G138" s="23">
        <v>9.9</v>
      </c>
      <c r="H138" s="29">
        <v>308</v>
      </c>
      <c r="I138" s="16"/>
      <c r="J138" s="4"/>
    </row>
    <row r="139" spans="1:10" x14ac:dyDescent="0.25">
      <c r="A139" s="9"/>
      <c r="B139" s="9"/>
      <c r="C139" s="9"/>
      <c r="D139" s="23"/>
      <c r="E139" s="23"/>
      <c r="F139" s="23">
        <v>26.4</v>
      </c>
      <c r="G139" s="23">
        <v>7.2</v>
      </c>
      <c r="H139" s="29">
        <v>401</v>
      </c>
      <c r="I139" s="16"/>
      <c r="J139" s="4"/>
    </row>
    <row r="140" spans="1:10" x14ac:dyDescent="0.25">
      <c r="A140" s="10"/>
      <c r="B140" s="10"/>
      <c r="C140" s="24"/>
      <c r="D140" s="22" t="e">
        <f>AVERAGE(D137:D139)</f>
        <v>#DIV/0!</v>
      </c>
      <c r="E140" s="22" t="e">
        <f>AVERAGE(E137:E139)</f>
        <v>#DIV/0!</v>
      </c>
      <c r="F140" s="22">
        <f>AVERAGE(F137:F139)</f>
        <v>27.633333333333336</v>
      </c>
      <c r="G140" s="22">
        <f>AVERAGE(G137:G139)</f>
        <v>8.5666666666666664</v>
      </c>
      <c r="H140" s="27">
        <f>AVERAGE(H137:H139)</f>
        <v>324</v>
      </c>
      <c r="I140" s="21" t="s">
        <v>32</v>
      </c>
      <c r="J140" s="4"/>
    </row>
    <row r="141" spans="1:10" x14ac:dyDescent="0.25">
      <c r="A141" s="10"/>
      <c r="B141" s="10"/>
      <c r="C141" s="24"/>
      <c r="D141" s="22" t="e">
        <f>AVEDEV(D137:D139)</f>
        <v>#NUM!</v>
      </c>
      <c r="E141" s="22" t="e">
        <f>AVEDEV(E137:E139)</f>
        <v>#NUM!</v>
      </c>
      <c r="F141" s="22">
        <f>AVEDEV(F137:F139)</f>
        <v>1.1111111111111132</v>
      </c>
      <c r="G141" s="22">
        <f>AVEDEV(G137:G139)</f>
        <v>0.91111111111111109</v>
      </c>
      <c r="H141" s="27">
        <f>AVEDEV(H137:H139)</f>
        <v>51.333333333333336</v>
      </c>
      <c r="I141" s="17"/>
      <c r="J141" s="4"/>
    </row>
    <row r="142" spans="1:10" x14ac:dyDescent="0.25">
      <c r="A142" s="8"/>
      <c r="B142" s="8">
        <v>105</v>
      </c>
      <c r="C142" s="9" t="s">
        <v>22</v>
      </c>
      <c r="D142" s="8"/>
      <c r="E142" s="8"/>
      <c r="F142" s="8">
        <v>45.6</v>
      </c>
      <c r="G142" s="8">
        <v>7.3</v>
      </c>
      <c r="H142" s="29">
        <v>117.6</v>
      </c>
      <c r="I142" s="14"/>
      <c r="J142" s="4"/>
    </row>
    <row r="143" spans="1:10" x14ac:dyDescent="0.25">
      <c r="A143" s="8"/>
      <c r="B143" s="8"/>
      <c r="C143" s="9"/>
      <c r="D143" s="23"/>
      <c r="E143" s="23"/>
      <c r="F143" s="23">
        <v>44.6</v>
      </c>
      <c r="G143" s="23">
        <v>8.3000000000000007</v>
      </c>
      <c r="H143" s="29">
        <v>89.6</v>
      </c>
      <c r="I143" s="16"/>
      <c r="J143" s="4"/>
    </row>
    <row r="144" spans="1:10" x14ac:dyDescent="0.25">
      <c r="A144" s="9"/>
      <c r="B144" s="9"/>
      <c r="C144" s="9"/>
      <c r="D144" s="23"/>
      <c r="E144" s="23"/>
      <c r="F144" s="23">
        <v>45.2</v>
      </c>
      <c r="G144" s="23">
        <v>6.6</v>
      </c>
      <c r="H144" s="29">
        <v>91.2</v>
      </c>
      <c r="I144" s="16"/>
      <c r="J144" s="4"/>
    </row>
    <row r="145" spans="1:10" x14ac:dyDescent="0.25">
      <c r="A145" s="10"/>
      <c r="B145" s="10"/>
      <c r="C145" s="24"/>
      <c r="D145" s="22" t="e">
        <f>AVERAGE(D142:D144)</f>
        <v>#DIV/0!</v>
      </c>
      <c r="E145" s="22" t="e">
        <f>AVERAGE(E142:E144)</f>
        <v>#DIV/0!</v>
      </c>
      <c r="F145" s="22">
        <f>AVERAGE(F142:F144)</f>
        <v>45.133333333333333</v>
      </c>
      <c r="G145" s="22">
        <f>AVERAGE(G142:G144)</f>
        <v>7.4000000000000012</v>
      </c>
      <c r="H145" s="27">
        <f>AVERAGE(H142:H144)</f>
        <v>99.466666666666654</v>
      </c>
      <c r="I145" s="21" t="s">
        <v>24</v>
      </c>
      <c r="J145" s="4"/>
    </row>
    <row r="146" spans="1:10" x14ac:dyDescent="0.25">
      <c r="A146" s="10"/>
      <c r="B146" s="10"/>
      <c r="C146" s="24"/>
      <c r="D146" s="22" t="e">
        <f>AVEDEV(D142:D144)</f>
        <v>#NUM!</v>
      </c>
      <c r="E146" s="22" t="e">
        <f>AVEDEV(E142:E144)</f>
        <v>#NUM!</v>
      </c>
      <c r="F146" s="22">
        <f>AVEDEV(F142:F144)</f>
        <v>0.35555555555555668</v>
      </c>
      <c r="G146" s="22">
        <f>AVEDEV(G142:G144)</f>
        <v>0.60000000000000087</v>
      </c>
      <c r="H146" s="27">
        <f>AVEDEV(H142:H144)</f>
        <v>12.088888888888883</v>
      </c>
      <c r="I146" s="17"/>
      <c r="J146" s="4"/>
    </row>
    <row r="147" spans="1:10" x14ac:dyDescent="0.25">
      <c r="A147" s="8"/>
      <c r="B147" s="8" t="s">
        <v>38</v>
      </c>
      <c r="C147" s="9" t="s">
        <v>22</v>
      </c>
      <c r="D147" s="8"/>
      <c r="E147" s="8"/>
      <c r="F147" s="8">
        <v>46.8</v>
      </c>
      <c r="G147" s="8">
        <v>7.5</v>
      </c>
      <c r="H147" s="29">
        <v>86</v>
      </c>
      <c r="I147" s="14"/>
      <c r="J147" s="4"/>
    </row>
    <row r="148" spans="1:10" x14ac:dyDescent="0.25">
      <c r="A148" s="8"/>
      <c r="B148" s="8"/>
      <c r="C148" s="9"/>
      <c r="D148" s="23"/>
      <c r="E148" s="23"/>
      <c r="F148" s="23">
        <v>46.7</v>
      </c>
      <c r="G148" s="23">
        <v>7.5</v>
      </c>
      <c r="H148" s="29">
        <v>83</v>
      </c>
      <c r="I148" s="16"/>
      <c r="J148" s="4"/>
    </row>
    <row r="149" spans="1:10" x14ac:dyDescent="0.25">
      <c r="A149" s="9"/>
      <c r="B149" s="9"/>
      <c r="C149" s="9"/>
      <c r="D149" s="23"/>
      <c r="E149" s="23"/>
      <c r="F149" s="23">
        <v>48.1</v>
      </c>
      <c r="G149" s="23">
        <v>7</v>
      </c>
      <c r="H149" s="29">
        <v>84.4</v>
      </c>
      <c r="I149" s="16"/>
      <c r="J149" s="4"/>
    </row>
    <row r="150" spans="1:10" x14ac:dyDescent="0.25">
      <c r="A150" s="10"/>
      <c r="B150" s="10"/>
      <c r="C150" s="24"/>
      <c r="D150" s="22" t="e">
        <f>AVERAGE(D147:D149)</f>
        <v>#DIV/0!</v>
      </c>
      <c r="E150" s="22" t="e">
        <f>AVERAGE(E147:E149)</f>
        <v>#DIV/0!</v>
      </c>
      <c r="F150" s="22">
        <f>AVERAGE(F147:F149)</f>
        <v>47.199999999999996</v>
      </c>
      <c r="G150" s="22">
        <f>AVERAGE(G147:G149)</f>
        <v>7.333333333333333</v>
      </c>
      <c r="H150" s="27">
        <f>AVERAGE(H147:H149)</f>
        <v>84.466666666666669</v>
      </c>
      <c r="I150" s="21" t="s">
        <v>24</v>
      </c>
      <c r="J150" s="4"/>
    </row>
    <row r="151" spans="1:10" x14ac:dyDescent="0.25">
      <c r="A151" s="10"/>
      <c r="B151" s="10"/>
      <c r="C151" s="24"/>
      <c r="D151" s="22" t="e">
        <f>AVEDEV(D147:D149)</f>
        <v>#NUM!</v>
      </c>
      <c r="E151" s="22" t="e">
        <f>AVEDEV(E147:E149)</f>
        <v>#NUM!</v>
      </c>
      <c r="F151" s="22">
        <f>AVEDEV(F147:F149)</f>
        <v>0.59999999999999909</v>
      </c>
      <c r="G151" s="22">
        <f>AVEDEV(G147:G149)</f>
        <v>0.22222222222222232</v>
      </c>
      <c r="H151" s="27">
        <f>AVEDEV(H147:H149)</f>
        <v>1.022222222222221</v>
      </c>
      <c r="I151" s="17"/>
      <c r="J151" s="4"/>
    </row>
    <row r="152" spans="1:10" x14ac:dyDescent="0.25">
      <c r="A152" s="8"/>
      <c r="B152" s="8" t="s">
        <v>39</v>
      </c>
      <c r="C152" s="9" t="s">
        <v>22</v>
      </c>
      <c r="D152" s="8"/>
      <c r="E152" s="8"/>
      <c r="F152" s="8">
        <v>27.7</v>
      </c>
      <c r="G152" s="8">
        <v>4.7</v>
      </c>
      <c r="H152" s="29">
        <v>245</v>
      </c>
      <c r="I152" s="14"/>
      <c r="J152" s="4"/>
    </row>
    <row r="153" spans="1:10" x14ac:dyDescent="0.25">
      <c r="A153" s="8"/>
      <c r="B153" s="8"/>
      <c r="C153" s="9"/>
      <c r="D153" s="23"/>
      <c r="E153" s="23"/>
      <c r="F153" s="23">
        <v>28.6</v>
      </c>
      <c r="G153" s="23">
        <v>5.9</v>
      </c>
      <c r="H153" s="29">
        <v>246</v>
      </c>
      <c r="I153" s="16"/>
      <c r="J153" s="4"/>
    </row>
    <row r="154" spans="1:10" x14ac:dyDescent="0.25">
      <c r="A154" s="9"/>
      <c r="B154" s="9"/>
      <c r="C154" s="9"/>
      <c r="D154" s="23"/>
      <c r="E154" s="23"/>
      <c r="F154" s="23">
        <v>27.8</v>
      </c>
      <c r="G154" s="23">
        <v>5.6</v>
      </c>
      <c r="H154" s="29">
        <v>273</v>
      </c>
      <c r="I154" s="16"/>
      <c r="J154" s="4"/>
    </row>
    <row r="155" spans="1:10" x14ac:dyDescent="0.25">
      <c r="A155" s="10"/>
      <c r="B155" s="10"/>
      <c r="C155" s="24"/>
      <c r="D155" s="22" t="e">
        <f>AVERAGE(D152:D154)</f>
        <v>#DIV/0!</v>
      </c>
      <c r="E155" s="22" t="e">
        <f>AVERAGE(E152:E154)</f>
        <v>#DIV/0!</v>
      </c>
      <c r="F155" s="22">
        <f>AVERAGE(F152:F154)</f>
        <v>28.033333333333331</v>
      </c>
      <c r="G155" s="22">
        <f>AVERAGE(G152:G154)</f>
        <v>5.4000000000000012</v>
      </c>
      <c r="H155" s="27">
        <f>AVERAGE(H152:H154)</f>
        <v>254.66666666666666</v>
      </c>
      <c r="I155" s="21" t="s">
        <v>32</v>
      </c>
      <c r="J155" s="4"/>
    </row>
    <row r="156" spans="1:10" x14ac:dyDescent="0.25">
      <c r="A156" s="10"/>
      <c r="B156" s="10"/>
      <c r="C156" s="24"/>
      <c r="D156" s="22" t="e">
        <f>AVEDEV(D152:D154)</f>
        <v>#NUM!</v>
      </c>
      <c r="E156" s="22" t="e">
        <f>AVEDEV(E152:E154)</f>
        <v>#NUM!</v>
      </c>
      <c r="F156" s="22">
        <f>AVEDEV(F152:F154)</f>
        <v>0.3777777777777776</v>
      </c>
      <c r="G156" s="22">
        <f>AVEDEV(G152:G154)</f>
        <v>0.46666666666666617</v>
      </c>
      <c r="H156" s="27">
        <f>AVEDEV(H152:H154)</f>
        <v>12.22222222222222</v>
      </c>
      <c r="I156" s="17"/>
      <c r="J156" s="4"/>
    </row>
    <row r="157" spans="1:10" x14ac:dyDescent="0.25">
      <c r="A157" s="8"/>
      <c r="B157" s="8" t="s">
        <v>42</v>
      </c>
      <c r="C157" s="8" t="s">
        <v>40</v>
      </c>
      <c r="D157" s="8"/>
      <c r="E157" s="8"/>
      <c r="F157" s="8">
        <v>82.4</v>
      </c>
      <c r="G157" s="8"/>
      <c r="H157" s="29"/>
      <c r="I157" s="14"/>
      <c r="J157" s="4"/>
    </row>
    <row r="158" spans="1:10" x14ac:dyDescent="0.25">
      <c r="A158" s="8"/>
      <c r="B158" s="8"/>
      <c r="C158" s="9"/>
      <c r="D158" s="23"/>
      <c r="E158" s="23"/>
      <c r="F158" s="23">
        <v>82.4</v>
      </c>
      <c r="G158" s="23"/>
      <c r="H158" s="29"/>
      <c r="I158" s="16"/>
      <c r="J158" s="4"/>
    </row>
    <row r="159" spans="1:10" x14ac:dyDescent="0.25">
      <c r="A159" s="9"/>
      <c r="B159" s="9"/>
      <c r="C159" s="9"/>
      <c r="D159" s="23"/>
      <c r="E159" s="23"/>
      <c r="F159" s="23">
        <v>82.4</v>
      </c>
      <c r="G159" s="23"/>
      <c r="H159" s="29"/>
      <c r="I159" s="16"/>
      <c r="J159" s="4"/>
    </row>
    <row r="160" spans="1:10" x14ac:dyDescent="0.25">
      <c r="A160" s="10"/>
      <c r="B160" s="10"/>
      <c r="C160" s="24"/>
      <c r="D160" s="22" t="e">
        <f>AVERAGE(D157:D159)</f>
        <v>#DIV/0!</v>
      </c>
      <c r="E160" s="22" t="e">
        <f>AVERAGE(E157:E159)</f>
        <v>#DIV/0!</v>
      </c>
      <c r="F160" s="22">
        <f>AVERAGE(F157:F159)</f>
        <v>82.4</v>
      </c>
      <c r="G160" s="22" t="e">
        <f>AVERAGE(G157:G159)</f>
        <v>#DIV/0!</v>
      </c>
      <c r="H160" s="27" t="e">
        <f>AVERAGE(H157:H159)</f>
        <v>#DIV/0!</v>
      </c>
      <c r="I160" s="21" t="s">
        <v>41</v>
      </c>
      <c r="J160" s="4" t="s">
        <v>43</v>
      </c>
    </row>
    <row r="161" spans="1:10" x14ac:dyDescent="0.25">
      <c r="A161" s="32"/>
      <c r="B161" s="32"/>
      <c r="C161" s="33"/>
      <c r="D161" s="34" t="e">
        <f>AVEDEV(D157:D159)</f>
        <v>#NUM!</v>
      </c>
      <c r="E161" s="34" t="e">
        <f>AVEDEV(E157:E159)</f>
        <v>#NUM!</v>
      </c>
      <c r="F161" s="34">
        <f>AVEDEV(F157:F159)</f>
        <v>0</v>
      </c>
      <c r="G161" s="34" t="e">
        <f>AVEDEV(G157:G159)</f>
        <v>#NUM!</v>
      </c>
      <c r="H161" s="35" t="e">
        <f>AVEDEV(H157:H159)</f>
        <v>#NUM!</v>
      </c>
      <c r="I161" s="36"/>
      <c r="J161" s="37"/>
    </row>
    <row r="162" spans="1:10" x14ac:dyDescent="0.25">
      <c r="A162" s="6"/>
      <c r="B162" s="6"/>
      <c r="C162" s="6"/>
      <c r="D162" s="6"/>
      <c r="E162" s="6"/>
      <c r="F162" s="6"/>
      <c r="G162" s="6"/>
      <c r="H162" s="30"/>
      <c r="I162" s="4"/>
      <c r="J162" s="4"/>
    </row>
    <row r="163" spans="1:10" x14ac:dyDescent="0.25">
      <c r="A163" s="6"/>
      <c r="B163" s="6"/>
      <c r="C163" s="6"/>
      <c r="D163" s="6"/>
      <c r="E163" s="6"/>
      <c r="F163" s="6"/>
      <c r="G163" s="6"/>
      <c r="H163" s="30"/>
      <c r="I163" s="4"/>
      <c r="J163" s="4"/>
    </row>
    <row r="164" spans="1:10" x14ac:dyDescent="0.25">
      <c r="A164" s="6"/>
      <c r="B164" s="6"/>
      <c r="C164" s="6"/>
      <c r="D164" s="6"/>
      <c r="E164" s="6"/>
      <c r="F164" s="6"/>
      <c r="G164" s="6"/>
      <c r="H164" s="30"/>
      <c r="I164" s="4"/>
      <c r="J164" s="4"/>
    </row>
    <row r="165" spans="1:10" x14ac:dyDescent="0.25">
      <c r="A165" s="6"/>
      <c r="B165" s="6"/>
      <c r="C165" s="6"/>
      <c r="D165" s="6"/>
      <c r="E165" s="6"/>
      <c r="F165" s="6"/>
      <c r="G165" s="6"/>
      <c r="H165" s="30"/>
      <c r="I165" s="4"/>
      <c r="J165" s="4"/>
    </row>
    <row r="166" spans="1:10" x14ac:dyDescent="0.25">
      <c r="A166" s="6"/>
      <c r="B166" s="6"/>
      <c r="C166" s="6"/>
      <c r="D166" s="6"/>
      <c r="E166" s="6"/>
      <c r="F166" s="6"/>
      <c r="G166" s="6"/>
      <c r="H166" s="30"/>
      <c r="I166" s="4"/>
      <c r="J166" s="4"/>
    </row>
    <row r="167" spans="1:10" x14ac:dyDescent="0.25">
      <c r="A167" s="6"/>
      <c r="B167" s="6"/>
      <c r="C167" s="6"/>
      <c r="D167" s="6"/>
      <c r="E167" s="6"/>
      <c r="F167" s="6"/>
      <c r="G167" s="6"/>
      <c r="H167" s="30"/>
      <c r="I167" s="4"/>
      <c r="J167" s="4"/>
    </row>
    <row r="168" spans="1:10" x14ac:dyDescent="0.25">
      <c r="A168" s="6"/>
      <c r="B168" s="6"/>
      <c r="C168" s="6"/>
      <c r="D168" s="6"/>
      <c r="E168" s="6"/>
      <c r="F168" s="6"/>
      <c r="G168" s="6"/>
      <c r="H168" s="30"/>
      <c r="I168" s="4"/>
      <c r="J168" s="4"/>
    </row>
    <row r="169" spans="1:10" x14ac:dyDescent="0.25">
      <c r="A169" s="6"/>
      <c r="B169" s="6"/>
      <c r="C169" s="6"/>
      <c r="D169" s="6"/>
      <c r="E169" s="6"/>
      <c r="F169" s="6"/>
      <c r="G169" s="6"/>
      <c r="H169" s="30"/>
      <c r="I169" s="4"/>
    </row>
    <row r="170" spans="1:10" x14ac:dyDescent="0.25">
      <c r="A170" s="6"/>
      <c r="B170" s="6"/>
      <c r="C170" s="6"/>
      <c r="D170" s="6"/>
      <c r="E170" s="6"/>
      <c r="F170" s="6"/>
      <c r="G170" s="6"/>
      <c r="H170" s="30"/>
      <c r="I170" s="4"/>
    </row>
    <row r="171" spans="1:10" x14ac:dyDescent="0.25">
      <c r="A171" s="6"/>
      <c r="B171" s="6"/>
      <c r="C171" s="6"/>
      <c r="D171" s="6"/>
      <c r="E171" s="6"/>
      <c r="F171" s="6"/>
      <c r="G171" s="6"/>
      <c r="H171" s="30"/>
      <c r="I171" s="4"/>
    </row>
    <row r="172" spans="1:10" x14ac:dyDescent="0.25">
      <c r="A172" s="6"/>
      <c r="B172" s="6"/>
      <c r="C172" s="6"/>
      <c r="D172" s="6"/>
      <c r="E172" s="6"/>
      <c r="F172" s="6"/>
      <c r="G172" s="6"/>
      <c r="H172" s="30"/>
      <c r="I172" s="4"/>
    </row>
    <row r="173" spans="1:10" x14ac:dyDescent="0.25">
      <c r="A173" s="6"/>
      <c r="B173" s="6"/>
      <c r="C173" s="6"/>
      <c r="D173" s="6"/>
      <c r="E173" s="6"/>
      <c r="F173" s="6"/>
      <c r="G173" s="6"/>
      <c r="H173" s="30"/>
      <c r="I173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Análise gravações</vt:lpstr>
    </vt:vector>
  </TitlesOfParts>
  <Company>Procesl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palmeida</dc:creator>
  <cp:lastModifiedBy>Fael</cp:lastModifiedBy>
  <dcterms:created xsi:type="dcterms:W3CDTF">2009-10-06T14:51:07Z</dcterms:created>
  <dcterms:modified xsi:type="dcterms:W3CDTF">2015-01-06T13:39:22Z</dcterms:modified>
</cp:coreProperties>
</file>