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70" yWindow="390" windowWidth="14175" windowHeight="12435"/>
  </bookViews>
  <sheets>
    <sheet name="Análise gravações" sheetId="2" r:id="rId1"/>
  </sheets>
  <calcPr calcId="145621"/>
</workbook>
</file>

<file path=xl/calcChain.xml><?xml version="1.0" encoding="utf-8"?>
<calcChain xmlns="http://schemas.openxmlformats.org/spreadsheetml/2006/main">
  <c r="G31" i="2" l="1"/>
  <c r="H31" i="2"/>
  <c r="F31" i="2"/>
  <c r="H30" i="2"/>
  <c r="G30" i="2"/>
  <c r="F30" i="2"/>
  <c r="H26" i="2"/>
  <c r="G26" i="2"/>
  <c r="F26" i="2"/>
  <c r="E26" i="2"/>
  <c r="D26" i="2"/>
  <c r="H25" i="2"/>
  <c r="G25" i="2"/>
  <c r="F25" i="2"/>
  <c r="E25" i="2"/>
  <c r="D25" i="2"/>
  <c r="H66" i="2" l="1"/>
  <c r="G66" i="2"/>
  <c r="F66" i="2"/>
  <c r="E66" i="2"/>
  <c r="D66" i="2"/>
  <c r="H65" i="2"/>
  <c r="G65" i="2"/>
  <c r="F65" i="2"/>
  <c r="E65" i="2"/>
  <c r="D65" i="2"/>
  <c r="H61" i="2"/>
  <c r="G61" i="2"/>
  <c r="F61" i="2"/>
  <c r="E61" i="2"/>
  <c r="D61" i="2"/>
  <c r="H60" i="2"/>
  <c r="G60" i="2"/>
  <c r="F60" i="2"/>
  <c r="E60" i="2"/>
  <c r="D60" i="2"/>
  <c r="H56" i="2"/>
  <c r="G56" i="2"/>
  <c r="F56" i="2"/>
  <c r="E56" i="2"/>
  <c r="D56" i="2"/>
  <c r="H55" i="2"/>
  <c r="G55" i="2"/>
  <c r="F55" i="2"/>
  <c r="E55" i="2"/>
  <c r="D55" i="2"/>
  <c r="H51" i="2"/>
  <c r="G51" i="2"/>
  <c r="F51" i="2"/>
  <c r="E51" i="2"/>
  <c r="D51" i="2"/>
  <c r="H50" i="2"/>
  <c r="G50" i="2"/>
  <c r="F50" i="2"/>
  <c r="E50" i="2"/>
  <c r="D50" i="2"/>
  <c r="H46" i="2"/>
  <c r="G46" i="2"/>
  <c r="F46" i="2"/>
  <c r="E46" i="2"/>
  <c r="D46" i="2"/>
  <c r="H45" i="2"/>
  <c r="G45" i="2"/>
  <c r="F45" i="2"/>
  <c r="E45" i="2"/>
  <c r="D45" i="2"/>
  <c r="H41" i="2"/>
  <c r="G41" i="2"/>
  <c r="F41" i="2"/>
  <c r="E41" i="2"/>
  <c r="D41" i="2"/>
  <c r="H40" i="2"/>
  <c r="G40" i="2"/>
  <c r="F40" i="2"/>
  <c r="E40" i="2"/>
  <c r="D40" i="2"/>
  <c r="H36" i="2"/>
  <c r="G36" i="2"/>
  <c r="F36" i="2"/>
  <c r="E36" i="2"/>
  <c r="D36" i="2"/>
  <c r="H35" i="2"/>
  <c r="G35" i="2"/>
  <c r="F35" i="2"/>
  <c r="E35" i="2"/>
  <c r="D35" i="2"/>
  <c r="F15" i="2"/>
  <c r="H6" i="2"/>
  <c r="D21" i="2"/>
  <c r="D31" i="2" s="1"/>
  <c r="E21" i="2"/>
  <c r="G21" i="2"/>
  <c r="H21" i="2"/>
  <c r="F21" i="2"/>
  <c r="D20" i="2"/>
  <c r="E20" i="2"/>
  <c r="G20" i="2"/>
  <c r="H20" i="2"/>
  <c r="F20" i="2"/>
  <c r="E16" i="2"/>
  <c r="F16" i="2"/>
  <c r="G16" i="2"/>
  <c r="H16" i="2"/>
  <c r="D16" i="2"/>
  <c r="E15" i="2"/>
  <c r="G15" i="2"/>
  <c r="H15" i="2"/>
  <c r="D15" i="2"/>
  <c r="E11" i="2"/>
  <c r="F11" i="2"/>
  <c r="G11" i="2"/>
  <c r="H11" i="2"/>
  <c r="D11" i="2"/>
  <c r="D10" i="2"/>
  <c r="E10" i="2"/>
  <c r="G10" i="2"/>
  <c r="H10" i="2"/>
  <c r="F10" i="2"/>
  <c r="D6" i="2"/>
  <c r="E6" i="2"/>
  <c r="F6" i="2"/>
  <c r="G6" i="2"/>
  <c r="E5" i="2"/>
  <c r="F5" i="2"/>
  <c r="G5" i="2"/>
  <c r="H5" i="2"/>
  <c r="D5" i="2"/>
  <c r="E31" i="2" l="1"/>
  <c r="E30" i="2"/>
  <c r="D30" i="2"/>
</calcChain>
</file>

<file path=xl/sharedStrings.xml><?xml version="1.0" encoding="utf-8"?>
<sst xmlns="http://schemas.openxmlformats.org/spreadsheetml/2006/main" count="47" uniqueCount="32">
  <si>
    <t>Ficheiro</t>
  </si>
  <si>
    <t>Estrutura</t>
  </si>
  <si>
    <t>FmaxE</t>
  </si>
  <si>
    <t>Espécie</t>
  </si>
  <si>
    <t>Comentários</t>
  </si>
  <si>
    <t xml:space="preserve">          </t>
  </si>
  <si>
    <t>Fmax</t>
  </si>
  <si>
    <t>Fmin</t>
  </si>
  <si>
    <t>Dur</t>
  </si>
  <si>
    <t>IPI</t>
  </si>
  <si>
    <t>Ponto</t>
  </si>
  <si>
    <t>Q7P</t>
  </si>
  <si>
    <t>Q2P</t>
  </si>
  <si>
    <t>Q1P</t>
  </si>
  <si>
    <t>Q4B</t>
  </si>
  <si>
    <t>Q3B</t>
  </si>
  <si>
    <t>Q6B</t>
  </si>
  <si>
    <t>Q4C</t>
  </si>
  <si>
    <t>Pipistrellus pipistrellus</t>
  </si>
  <si>
    <t>FMqCF</t>
  </si>
  <si>
    <t>Alternancia</t>
  </si>
  <si>
    <t>Barbastella barbastellus</t>
  </si>
  <si>
    <t>Pipistrellus kuhlii</t>
  </si>
  <si>
    <t>125 A</t>
  </si>
  <si>
    <t>125 B</t>
  </si>
  <si>
    <t>FM-qCF</t>
  </si>
  <si>
    <t>Eptesicus spp</t>
  </si>
  <si>
    <t>Pipistrellus pipistrellus / kuhlii</t>
  </si>
  <si>
    <t>stFM</t>
  </si>
  <si>
    <t>Myotis myotis / blythii</t>
  </si>
  <si>
    <t>Pipistrellus pipistrellus / pygmaeus</t>
  </si>
  <si>
    <t>Obs. Parece haver outro individuo na gravação mas a qualidade dos pulsos não garante a identificação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</si>
</sst>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trike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/>
    <xf numFmtId="0" fontId="4" fillId="0" borderId="0" xfId="0" applyFont="1"/>
    <xf numFmtId="0" fontId="4" fillId="0" borderId="0" xfId="0" applyFont="1" applyFill="1"/>
    <xf numFmtId="0" fontId="1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0" fontId="0" fillId="0" borderId="0" xfId="0" applyFill="1"/>
    <xf numFmtId="164" fontId="4" fillId="0" borderId="0" xfId="0" applyNumberFormat="1" applyFont="1" applyFill="1"/>
    <xf numFmtId="164" fontId="1" fillId="0" borderId="0" xfId="0" applyNumberFormat="1" applyFont="1" applyFill="1" applyBorder="1"/>
    <xf numFmtId="1" fontId="4" fillId="0" borderId="0" xfId="0" applyNumberFormat="1" applyFont="1" applyFill="1" applyBorder="1"/>
    <xf numFmtId="1" fontId="2" fillId="0" borderId="0" xfId="0" applyNumberFormat="1" applyFont="1" applyFill="1" applyBorder="1"/>
    <xf numFmtId="1" fontId="5" fillId="0" borderId="0" xfId="0" applyNumberFormat="1" applyFont="1" applyFill="1" applyBorder="1"/>
    <xf numFmtId="0" fontId="3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/>
    <xf numFmtId="164" fontId="4" fillId="0" borderId="2" xfId="0" applyNumberFormat="1" applyFont="1" applyFill="1" applyBorder="1"/>
    <xf numFmtId="164" fontId="4" fillId="0" borderId="2" xfId="0" applyNumberFormat="1" applyFont="1" applyBorder="1"/>
    <xf numFmtId="1" fontId="4" fillId="0" borderId="2" xfId="0" applyNumberFormat="1" applyFont="1" applyFill="1" applyBorder="1"/>
    <xf numFmtId="164" fontId="1" fillId="0" borderId="2" xfId="0" applyNumberFormat="1" applyFont="1" applyFill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0" fillId="0" borderId="0" xfId="0"/>
    <xf numFmtId="164" fontId="6" fillId="2" borderId="0" xfId="0" applyNumberFormat="1" applyFont="1" applyFill="1" applyBorder="1"/>
    <xf numFmtId="164" fontId="1" fillId="2" borderId="2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0" fillId="0" borderId="0" xfId="0" applyNumberFormat="1" applyFill="1" applyAlignment="1">
      <alignment horizontal="center"/>
    </xf>
    <xf numFmtId="165" fontId="0" fillId="0" borderId="0" xfId="0" applyNumberFormat="1" applyAlignment="1">
      <alignment horizontal="center"/>
    </xf>
    <xf numFmtId="1" fontId="4" fillId="0" borderId="2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tabSelected="1" workbookViewId="0">
      <pane ySplit="1" topLeftCell="A2" activePane="bottomLeft" state="frozen"/>
      <selection pane="bottomLeft" activeCell="E71" sqref="E71"/>
    </sheetView>
  </sheetViews>
  <sheetFormatPr defaultRowHeight="15" x14ac:dyDescent="0.25"/>
  <cols>
    <col min="1" max="2" width="10.5703125" style="16" customWidth="1"/>
    <col min="3" max="3" width="13.140625" style="16" customWidth="1"/>
    <col min="4" max="4" width="9.42578125" style="16" customWidth="1"/>
    <col min="5" max="5" width="11.5703125" style="16" customWidth="1"/>
    <col min="6" max="7" width="9.140625" style="16"/>
    <col min="8" max="8" width="12" style="48" customWidth="1"/>
    <col min="9" max="9" width="40.7109375" style="1" customWidth="1"/>
    <col min="10" max="10" width="68.28515625" customWidth="1"/>
  </cols>
  <sheetData>
    <row r="1" spans="1:10" ht="15.75" thickBot="1" x14ac:dyDescent="0.3">
      <c r="A1" s="27" t="s">
        <v>10</v>
      </c>
      <c r="B1" s="27" t="s">
        <v>0</v>
      </c>
      <c r="C1" s="27" t="s">
        <v>1</v>
      </c>
      <c r="D1" s="27" t="s">
        <v>6</v>
      </c>
      <c r="E1" s="27" t="s">
        <v>7</v>
      </c>
      <c r="F1" s="27" t="s">
        <v>2</v>
      </c>
      <c r="G1" s="27" t="s">
        <v>8</v>
      </c>
      <c r="H1" s="37" t="s">
        <v>9</v>
      </c>
      <c r="I1" s="28" t="s">
        <v>3</v>
      </c>
      <c r="J1" s="12" t="s">
        <v>4</v>
      </c>
    </row>
    <row r="2" spans="1:10" ht="14.45" x14ac:dyDescent="0.3">
      <c r="A2" s="17" t="s">
        <v>11</v>
      </c>
      <c r="B2" s="17">
        <v>121</v>
      </c>
      <c r="C2" s="18" t="s">
        <v>19</v>
      </c>
      <c r="D2" s="21"/>
      <c r="E2" s="21"/>
      <c r="F2" s="21">
        <v>45.9</v>
      </c>
      <c r="G2" s="21">
        <v>6.3</v>
      </c>
      <c r="H2" s="38">
        <v>90.4</v>
      </c>
      <c r="I2" s="21"/>
      <c r="J2" s="2"/>
    </row>
    <row r="3" spans="1:10" ht="14.45" x14ac:dyDescent="0.3">
      <c r="A3" s="18"/>
      <c r="B3" s="18"/>
      <c r="C3" s="18"/>
      <c r="D3" s="21"/>
      <c r="E3" s="21"/>
      <c r="F3" s="21">
        <v>45.6</v>
      </c>
      <c r="G3" s="21">
        <v>6.7</v>
      </c>
      <c r="H3" s="38">
        <v>90.7</v>
      </c>
      <c r="I3" s="21"/>
      <c r="J3" s="2"/>
    </row>
    <row r="4" spans="1:10" ht="14.45" x14ac:dyDescent="0.3">
      <c r="A4" s="18"/>
      <c r="B4" s="18"/>
      <c r="C4" s="18"/>
      <c r="D4" s="21"/>
      <c r="E4" s="21"/>
      <c r="F4" s="21">
        <v>45.5</v>
      </c>
      <c r="G4" s="21">
        <v>6.8</v>
      </c>
      <c r="H4" s="38">
        <v>95.2</v>
      </c>
      <c r="I4" s="21"/>
      <c r="J4" s="2"/>
    </row>
    <row r="5" spans="1:10" ht="14.45" x14ac:dyDescent="0.3">
      <c r="A5" s="19"/>
      <c r="B5" s="19"/>
      <c r="C5" s="36"/>
      <c r="D5" s="31" t="e">
        <f>AVERAGE(D2:D4)</f>
        <v>#DIV/0!</v>
      </c>
      <c r="E5" s="31" t="e">
        <f>AVERAGE(E2:E4)</f>
        <v>#DIV/0!</v>
      </c>
      <c r="F5" s="31">
        <f>AVERAGE(F2:F4)</f>
        <v>45.666666666666664</v>
      </c>
      <c r="G5" s="31">
        <f>AVERAGE(G2:G4)</f>
        <v>6.6000000000000005</v>
      </c>
      <c r="H5" s="39">
        <f>AVERAGE(H2:H4)</f>
        <v>92.100000000000009</v>
      </c>
      <c r="I5" s="30" t="s">
        <v>18</v>
      </c>
    </row>
    <row r="6" spans="1:10" s="1" customFormat="1" ht="14.45" x14ac:dyDescent="0.3">
      <c r="A6" s="19"/>
      <c r="B6" s="19"/>
      <c r="C6" s="36"/>
      <c r="D6" s="31" t="e">
        <f>AVEDEV(D2:D4)</f>
        <v>#NUM!</v>
      </c>
      <c r="E6" s="31" t="e">
        <f>AVEDEV(E2:E4)</f>
        <v>#NUM!</v>
      </c>
      <c r="F6" s="31">
        <f>AVEDEV(F2:F4)</f>
        <v>0.15555555555555381</v>
      </c>
      <c r="G6" s="31">
        <f>AVEDEV(G2:G4)</f>
        <v>0.19999999999999987</v>
      </c>
      <c r="H6" s="39">
        <f>AVEDEV(H2:H4)</f>
        <v>2.0666666666666678</v>
      </c>
      <c r="I6" s="26"/>
    </row>
    <row r="7" spans="1:10" ht="14.45" x14ac:dyDescent="0.3">
      <c r="A7" s="20"/>
      <c r="B7" s="20">
        <v>122</v>
      </c>
      <c r="C7" s="20" t="s">
        <v>20</v>
      </c>
      <c r="D7" s="20"/>
      <c r="E7" s="20"/>
      <c r="F7" s="20">
        <v>33.5</v>
      </c>
      <c r="G7" s="20">
        <v>4.3</v>
      </c>
      <c r="H7" s="40">
        <v>143.1</v>
      </c>
      <c r="I7" s="24"/>
      <c r="J7" s="2"/>
    </row>
    <row r="8" spans="1:10" ht="14.45" x14ac:dyDescent="0.3">
      <c r="A8" s="20"/>
      <c r="B8" s="20"/>
      <c r="C8" s="18"/>
      <c r="D8" s="21"/>
      <c r="E8" s="21"/>
      <c r="F8" s="21">
        <v>33.799999999999997</v>
      </c>
      <c r="G8" s="21">
        <v>3.8</v>
      </c>
      <c r="H8" s="38">
        <v>136.5</v>
      </c>
      <c r="I8" s="22"/>
      <c r="J8" s="2" t="s">
        <v>5</v>
      </c>
    </row>
    <row r="9" spans="1:10" ht="14.45" x14ac:dyDescent="0.3">
      <c r="A9" s="18"/>
      <c r="B9" s="18"/>
      <c r="C9" s="18"/>
      <c r="D9" s="21"/>
      <c r="E9" s="21"/>
      <c r="F9" s="21">
        <v>34</v>
      </c>
      <c r="G9" s="21">
        <v>3.7</v>
      </c>
      <c r="H9" s="38">
        <v>139.1</v>
      </c>
      <c r="I9" s="22"/>
      <c r="J9" s="2"/>
    </row>
    <row r="10" spans="1:10" ht="14.45" x14ac:dyDescent="0.3">
      <c r="A10" s="19"/>
      <c r="B10" s="19"/>
      <c r="C10" s="36"/>
      <c r="D10" s="31" t="e">
        <f>AVERAGE(D7:D9)</f>
        <v>#DIV/0!</v>
      </c>
      <c r="E10" s="31" t="e">
        <f>AVERAGE(E7:E9)</f>
        <v>#DIV/0!</v>
      </c>
      <c r="F10" s="31">
        <f>AVERAGE(F7:F9)</f>
        <v>33.766666666666666</v>
      </c>
      <c r="G10" s="31">
        <f>AVERAGE(G7:G9)</f>
        <v>3.9333333333333336</v>
      </c>
      <c r="H10" s="39">
        <f>AVERAGE(H7:H9)</f>
        <v>139.56666666666669</v>
      </c>
      <c r="I10" s="30" t="s">
        <v>21</v>
      </c>
    </row>
    <row r="11" spans="1:10" ht="14.45" x14ac:dyDescent="0.3">
      <c r="A11" s="19"/>
      <c r="B11" s="19"/>
      <c r="C11" s="36"/>
      <c r="D11" s="31" t="e">
        <f>AVEDEV(D7:D9)</f>
        <v>#NUM!</v>
      </c>
      <c r="E11" s="31" t="e">
        <f>AVEDEV(E7:E9)</f>
        <v>#NUM!</v>
      </c>
      <c r="F11" s="31">
        <f>AVEDEV(F7:F9)</f>
        <v>0.17777777777777715</v>
      </c>
      <c r="G11" s="31">
        <f>AVEDEV(G7:G9)</f>
        <v>0.24444444444444446</v>
      </c>
      <c r="H11" s="39">
        <f>AVEDEV(H7:H9)</f>
        <v>2.3555555555555636</v>
      </c>
      <c r="I11" s="26"/>
    </row>
    <row r="12" spans="1:10" x14ac:dyDescent="0.25">
      <c r="A12" s="20"/>
      <c r="B12" s="20">
        <v>123</v>
      </c>
      <c r="C12" s="18" t="s">
        <v>19</v>
      </c>
      <c r="D12" s="20"/>
      <c r="E12" s="20"/>
      <c r="F12" s="20">
        <v>39.6</v>
      </c>
      <c r="G12" s="20">
        <v>7</v>
      </c>
      <c r="H12" s="40">
        <v>110.7</v>
      </c>
      <c r="I12" s="24"/>
      <c r="J12" s="2"/>
    </row>
    <row r="13" spans="1:10" ht="14.45" x14ac:dyDescent="0.3">
      <c r="A13" s="20"/>
      <c r="B13" s="20"/>
      <c r="C13" s="18"/>
      <c r="D13" s="21"/>
      <c r="E13" s="21"/>
      <c r="F13" s="21">
        <v>40.4</v>
      </c>
      <c r="G13" s="21">
        <v>6.3</v>
      </c>
      <c r="H13" s="38">
        <v>101.1</v>
      </c>
      <c r="I13" s="22"/>
      <c r="J13" s="2"/>
    </row>
    <row r="14" spans="1:10" ht="14.45" x14ac:dyDescent="0.3">
      <c r="A14" s="18"/>
      <c r="B14" s="18"/>
      <c r="C14" s="18"/>
      <c r="D14" s="21"/>
      <c r="E14" s="21"/>
      <c r="F14" s="21">
        <v>39.700000000000003</v>
      </c>
      <c r="G14" s="21">
        <v>6.8</v>
      </c>
      <c r="H14" s="38">
        <v>90.7</v>
      </c>
      <c r="I14" s="22"/>
      <c r="J14" s="2"/>
    </row>
    <row r="15" spans="1:10" ht="14.45" x14ac:dyDescent="0.3">
      <c r="A15" s="19"/>
      <c r="B15" s="19"/>
      <c r="C15" s="36"/>
      <c r="D15" s="31" t="e">
        <f>AVERAGE(D12:D14)</f>
        <v>#DIV/0!</v>
      </c>
      <c r="E15" s="31" t="e">
        <f>AVERAGE(E12:E14)</f>
        <v>#DIV/0!</v>
      </c>
      <c r="F15" s="31">
        <f>AVERAGE(F12:F14)</f>
        <v>39.9</v>
      </c>
      <c r="G15" s="31">
        <f>AVERAGE(G12:G14)</f>
        <v>6.7</v>
      </c>
      <c r="H15" s="39">
        <f>AVERAGE(H12:H14)</f>
        <v>100.83333333333333</v>
      </c>
      <c r="I15" s="30" t="s">
        <v>22</v>
      </c>
    </row>
    <row r="16" spans="1:10" ht="14.45" x14ac:dyDescent="0.3">
      <c r="A16" s="19"/>
      <c r="B16" s="19"/>
      <c r="C16" s="36"/>
      <c r="D16" s="31" t="e">
        <f>AVEDEV(D12:D14)</f>
        <v>#NUM!</v>
      </c>
      <c r="E16" s="31" t="e">
        <f>AVEDEV(E12:E14)</f>
        <v>#NUM!</v>
      </c>
      <c r="F16" s="31">
        <f>AVEDEV(F12:F14)</f>
        <v>0.33333333333333098</v>
      </c>
      <c r="G16" s="31">
        <f>AVEDEV(G12:G14)</f>
        <v>0.26666666666666661</v>
      </c>
      <c r="H16" s="39">
        <f>AVEDEV(H12:H14)</f>
        <v>6.7555555555555555</v>
      </c>
      <c r="I16" s="26"/>
    </row>
    <row r="17" spans="1:10" x14ac:dyDescent="0.25">
      <c r="A17" s="20" t="s">
        <v>12</v>
      </c>
      <c r="B17" s="20">
        <v>124</v>
      </c>
      <c r="C17" s="18" t="s">
        <v>19</v>
      </c>
      <c r="D17" s="20"/>
      <c r="E17" s="20"/>
      <c r="F17" s="20">
        <v>38.9</v>
      </c>
      <c r="G17" s="20">
        <v>7.7</v>
      </c>
      <c r="H17" s="40">
        <v>101.4</v>
      </c>
      <c r="I17" s="24"/>
      <c r="J17" s="2"/>
    </row>
    <row r="18" spans="1:10" ht="14.45" x14ac:dyDescent="0.3">
      <c r="A18" s="20"/>
      <c r="B18" s="20"/>
      <c r="C18" s="18"/>
      <c r="D18" s="21"/>
      <c r="E18" s="21"/>
      <c r="F18" s="21">
        <v>39.1</v>
      </c>
      <c r="G18" s="21">
        <v>7.1</v>
      </c>
      <c r="H18" s="38">
        <v>97</v>
      </c>
      <c r="I18" s="22"/>
      <c r="J18" s="2"/>
    </row>
    <row r="19" spans="1:10" ht="14.45" x14ac:dyDescent="0.3">
      <c r="A19" s="18"/>
      <c r="B19" s="18"/>
      <c r="C19" s="18"/>
      <c r="D19" s="21"/>
      <c r="E19" s="21"/>
      <c r="F19" s="21">
        <v>38.700000000000003</v>
      </c>
      <c r="G19" s="21">
        <v>7.5</v>
      </c>
      <c r="H19" s="38">
        <v>97.6</v>
      </c>
      <c r="I19" s="22"/>
      <c r="J19" s="2"/>
    </row>
    <row r="20" spans="1:10" ht="14.45" x14ac:dyDescent="0.3">
      <c r="A20" s="19"/>
      <c r="B20" s="19"/>
      <c r="C20" s="36"/>
      <c r="D20" s="31" t="e">
        <f>AVERAGE(D17:D19)</f>
        <v>#DIV/0!</v>
      </c>
      <c r="E20" s="31" t="e">
        <f>AVERAGE(E17:E19)</f>
        <v>#DIV/0!</v>
      </c>
      <c r="F20" s="31">
        <f>AVERAGE(F17:F19)</f>
        <v>38.9</v>
      </c>
      <c r="G20" s="31">
        <f>AVERAGE(G17:G19)</f>
        <v>7.4333333333333336</v>
      </c>
      <c r="H20" s="39">
        <f>AVERAGE(H17:H19)</f>
        <v>98.666666666666671</v>
      </c>
      <c r="I20" s="30" t="s">
        <v>22</v>
      </c>
    </row>
    <row r="21" spans="1:10" ht="14.45" x14ac:dyDescent="0.3">
      <c r="A21" s="19"/>
      <c r="B21" s="19"/>
      <c r="C21" s="36"/>
      <c r="D21" s="31" t="e">
        <f>AVEDEV(D17:D19)</f>
        <v>#NUM!</v>
      </c>
      <c r="E21" s="31" t="e">
        <f>AVEDEV(E17:E19)</f>
        <v>#NUM!</v>
      </c>
      <c r="F21" s="31">
        <f>AVEDEV(F17:F19)</f>
        <v>0.13333333333333286</v>
      </c>
      <c r="G21" s="31">
        <f>AVEDEV(G17:G19)</f>
        <v>0.22222222222222232</v>
      </c>
      <c r="H21" s="39">
        <f>AVEDEV(H17:H19)</f>
        <v>1.8222222222222275</v>
      </c>
      <c r="I21" s="26"/>
    </row>
    <row r="22" spans="1:10" x14ac:dyDescent="0.25">
      <c r="A22" s="17"/>
      <c r="B22" s="17" t="s">
        <v>23</v>
      </c>
      <c r="C22" s="18" t="s">
        <v>19</v>
      </c>
      <c r="D22" s="17"/>
      <c r="E22" s="17"/>
      <c r="F22" s="17">
        <v>45.6</v>
      </c>
      <c r="G22" s="17">
        <v>7.5</v>
      </c>
      <c r="H22" s="41">
        <v>179.1</v>
      </c>
      <c r="I22" s="23"/>
      <c r="J22" s="2"/>
    </row>
    <row r="23" spans="1:10" x14ac:dyDescent="0.25">
      <c r="A23" s="17"/>
      <c r="B23" s="17"/>
      <c r="C23" s="18"/>
      <c r="D23" s="32"/>
      <c r="E23" s="32"/>
      <c r="F23" s="32">
        <v>45.2</v>
      </c>
      <c r="G23" s="32">
        <v>7</v>
      </c>
      <c r="H23" s="41">
        <v>83.7</v>
      </c>
      <c r="I23" s="25"/>
      <c r="J23" s="2"/>
    </row>
    <row r="24" spans="1:10" s="29" customFormat="1" x14ac:dyDescent="0.25">
      <c r="A24" s="18"/>
      <c r="B24" s="18"/>
      <c r="C24" s="18"/>
      <c r="D24" s="32"/>
      <c r="E24" s="32"/>
      <c r="F24" s="32">
        <v>46.2</v>
      </c>
      <c r="G24" s="32">
        <v>6.7</v>
      </c>
      <c r="H24" s="41">
        <v>97.6</v>
      </c>
      <c r="I24" s="25"/>
      <c r="J24" s="2"/>
    </row>
    <row r="25" spans="1:10" s="29" customFormat="1" x14ac:dyDescent="0.25">
      <c r="A25" s="19"/>
      <c r="B25" s="19"/>
      <c r="C25" s="36"/>
      <c r="D25" s="31" t="e">
        <f>AVERAGE(D22:D24)</f>
        <v>#DIV/0!</v>
      </c>
      <c r="E25" s="31" t="e">
        <f>AVERAGE(E22:E24)</f>
        <v>#DIV/0!</v>
      </c>
      <c r="F25" s="31">
        <f>AVERAGE(F22:F24)</f>
        <v>45.666666666666664</v>
      </c>
      <c r="G25" s="31">
        <f>AVERAGE(G22:G24)</f>
        <v>7.0666666666666664</v>
      </c>
      <c r="H25" s="39">
        <f>AVERAGE(H22:H24)</f>
        <v>120.13333333333333</v>
      </c>
      <c r="I25" s="30" t="s">
        <v>18</v>
      </c>
      <c r="J25" s="2"/>
    </row>
    <row r="26" spans="1:10" s="29" customFormat="1" x14ac:dyDescent="0.25">
      <c r="A26" s="19"/>
      <c r="B26" s="19"/>
      <c r="C26" s="36"/>
      <c r="D26" s="31" t="e">
        <f>AVEDEV(D22:D24)</f>
        <v>#NUM!</v>
      </c>
      <c r="E26" s="31" t="e">
        <f>AVEDEV(E22:E24)</f>
        <v>#NUM!</v>
      </c>
      <c r="F26" s="31">
        <f>AVEDEV(F22:F24)</f>
        <v>0.35555555555555429</v>
      </c>
      <c r="G26" s="31">
        <f>AVEDEV(G22:G24)</f>
        <v>0.28888888888888875</v>
      </c>
      <c r="H26" s="39">
        <f>AVEDEV(H22:H24)</f>
        <v>39.31111111111111</v>
      </c>
      <c r="I26" s="26"/>
      <c r="J26" s="2"/>
    </row>
    <row r="27" spans="1:10" s="29" customFormat="1" x14ac:dyDescent="0.25">
      <c r="A27" s="17"/>
      <c r="B27" s="17" t="s">
        <v>24</v>
      </c>
      <c r="C27" s="18" t="s">
        <v>25</v>
      </c>
      <c r="D27" s="32"/>
      <c r="E27" s="32"/>
      <c r="F27" s="32">
        <v>31.9</v>
      </c>
      <c r="G27" s="32">
        <v>10</v>
      </c>
      <c r="H27" s="41">
        <v>413</v>
      </c>
      <c r="I27" s="25"/>
      <c r="J27" s="2"/>
    </row>
    <row r="28" spans="1:10" s="29" customFormat="1" x14ac:dyDescent="0.25">
      <c r="A28" s="17"/>
      <c r="B28" s="17"/>
      <c r="C28" s="18"/>
      <c r="D28" s="32"/>
      <c r="E28" s="32"/>
      <c r="F28" s="32">
        <v>31.5</v>
      </c>
      <c r="G28" s="32">
        <v>9.6</v>
      </c>
      <c r="H28" s="41">
        <v>197</v>
      </c>
      <c r="I28" s="25"/>
      <c r="J28" s="2"/>
    </row>
    <row r="29" spans="1:10" x14ac:dyDescent="0.25">
      <c r="A29" s="18"/>
      <c r="B29" s="18"/>
      <c r="C29" s="18"/>
      <c r="D29" s="32"/>
      <c r="E29" s="32"/>
      <c r="F29" s="32">
        <v>32</v>
      </c>
      <c r="G29" s="32">
        <v>9</v>
      </c>
      <c r="H29" s="41">
        <v>427</v>
      </c>
      <c r="I29" s="25"/>
      <c r="J29" s="2"/>
    </row>
    <row r="30" spans="1:10" x14ac:dyDescent="0.25">
      <c r="A30" s="19"/>
      <c r="B30" s="19"/>
      <c r="C30" s="36"/>
      <c r="D30" s="31" t="e">
        <f t="shared" ref="D30:E30" si="0">AVERAGE(D21:D29)</f>
        <v>#NUM!</v>
      </c>
      <c r="E30" s="31" t="e">
        <f t="shared" si="0"/>
        <v>#NUM!</v>
      </c>
      <c r="F30" s="31">
        <f>AVERAGE(F27:F29)</f>
        <v>31.8</v>
      </c>
      <c r="G30" s="31">
        <f>AVERAGE(G27:G29)</f>
        <v>9.5333333333333332</v>
      </c>
      <c r="H30" s="39">
        <f>AVERAGE(H27:H29)</f>
        <v>345.66666666666669</v>
      </c>
      <c r="I30" s="30" t="s">
        <v>26</v>
      </c>
      <c r="J30" s="2"/>
    </row>
    <row r="31" spans="1:10" x14ac:dyDescent="0.25">
      <c r="A31" s="19"/>
      <c r="B31" s="19"/>
      <c r="C31" s="36"/>
      <c r="D31" s="31" t="e">
        <f t="shared" ref="D31:E31" si="1">AVEDEV(D21:D29)</f>
        <v>#NUM!</v>
      </c>
      <c r="E31" s="31" t="e">
        <f t="shared" si="1"/>
        <v>#NUM!</v>
      </c>
      <c r="F31" s="31">
        <f>AVEDEV(F27:F29)</f>
        <v>0.19999999999999929</v>
      </c>
      <c r="G31" s="31">
        <f t="shared" ref="G31:H31" si="2">AVEDEV(G27:G29)</f>
        <v>0.35555555555555546</v>
      </c>
      <c r="H31" s="31">
        <f t="shared" si="2"/>
        <v>99.1111111111111</v>
      </c>
      <c r="I31" s="26"/>
      <c r="J31" s="2"/>
    </row>
    <row r="32" spans="1:10" x14ac:dyDescent="0.25">
      <c r="A32" s="17" t="s">
        <v>13</v>
      </c>
      <c r="B32" s="17">
        <v>126</v>
      </c>
      <c r="C32" s="18" t="s">
        <v>25</v>
      </c>
      <c r="D32" s="17"/>
      <c r="E32" s="17"/>
      <c r="F32" s="17">
        <v>30.2</v>
      </c>
      <c r="G32" s="17">
        <v>8.3000000000000007</v>
      </c>
      <c r="H32" s="41">
        <v>50.7</v>
      </c>
      <c r="I32" s="23"/>
      <c r="J32" s="2"/>
    </row>
    <row r="33" spans="1:10" ht="14.45" x14ac:dyDescent="0.3">
      <c r="A33" s="17"/>
      <c r="B33" s="17"/>
      <c r="C33" s="18"/>
      <c r="D33" s="32"/>
      <c r="E33" s="32"/>
      <c r="F33" s="32">
        <v>29.3</v>
      </c>
      <c r="G33" s="32">
        <v>8.8000000000000007</v>
      </c>
      <c r="H33" s="41">
        <v>43.5</v>
      </c>
      <c r="I33" s="25"/>
      <c r="J33" s="2"/>
    </row>
    <row r="34" spans="1:10" ht="14.45" x14ac:dyDescent="0.3">
      <c r="A34" s="18"/>
      <c r="B34" s="18"/>
      <c r="C34" s="18"/>
      <c r="D34" s="32"/>
      <c r="E34" s="32"/>
      <c r="F34" s="32">
        <v>31.9</v>
      </c>
      <c r="G34" s="32">
        <v>5.0999999999999996</v>
      </c>
      <c r="H34" s="41">
        <v>46.5</v>
      </c>
      <c r="I34" s="25"/>
      <c r="J34" s="2"/>
    </row>
    <row r="35" spans="1:10" s="29" customFormat="1" ht="14.45" x14ac:dyDescent="0.3">
      <c r="A35" s="19"/>
      <c r="B35" s="19"/>
      <c r="C35" s="36"/>
      <c r="D35" s="31" t="e">
        <f>AVERAGE(D32:D34)</f>
        <v>#DIV/0!</v>
      </c>
      <c r="E35" s="31" t="e">
        <f>AVERAGE(E32:E34)</f>
        <v>#DIV/0!</v>
      </c>
      <c r="F35" s="31">
        <f>AVERAGE(F32:F34)</f>
        <v>30.466666666666669</v>
      </c>
      <c r="G35" s="31">
        <f>AVERAGE(G32:G34)</f>
        <v>7.4000000000000012</v>
      </c>
      <c r="H35" s="39">
        <f>AVERAGE(H32:H34)</f>
        <v>46.9</v>
      </c>
      <c r="I35" s="30" t="s">
        <v>26</v>
      </c>
      <c r="J35" s="2"/>
    </row>
    <row r="36" spans="1:10" s="29" customFormat="1" ht="14.45" x14ac:dyDescent="0.3">
      <c r="A36" s="19"/>
      <c r="B36" s="19"/>
      <c r="C36" s="36"/>
      <c r="D36" s="31" t="e">
        <f>AVEDEV(D32:D34)</f>
        <v>#NUM!</v>
      </c>
      <c r="E36" s="31" t="e">
        <f>AVEDEV(E32:E34)</f>
        <v>#NUM!</v>
      </c>
      <c r="F36" s="31">
        <f>AVEDEV(F32:F34)</f>
        <v>0.95555555555555571</v>
      </c>
      <c r="G36" s="31">
        <f>AVEDEV(G32:G34)</f>
        <v>1.5333333333333334</v>
      </c>
      <c r="H36" s="39">
        <f>AVEDEV(H32:H34)</f>
        <v>2.5333333333333337</v>
      </c>
      <c r="I36" s="26"/>
      <c r="J36" s="2"/>
    </row>
    <row r="37" spans="1:10" s="29" customFormat="1" x14ac:dyDescent="0.25">
      <c r="A37" s="17"/>
      <c r="B37" s="17">
        <v>127</v>
      </c>
      <c r="C37" s="18" t="s">
        <v>25</v>
      </c>
      <c r="D37" s="17"/>
      <c r="E37" s="17"/>
      <c r="F37" s="17">
        <v>46.3</v>
      </c>
      <c r="G37" s="17">
        <v>8.4</v>
      </c>
      <c r="H37" s="41">
        <v>75.099999999999994</v>
      </c>
      <c r="I37" s="23"/>
      <c r="J37" s="2"/>
    </row>
    <row r="38" spans="1:10" s="29" customFormat="1" ht="14.45" x14ac:dyDescent="0.3">
      <c r="A38" s="17"/>
      <c r="B38" s="17"/>
      <c r="C38" s="18"/>
      <c r="D38" s="32"/>
      <c r="E38" s="32"/>
      <c r="F38" s="32">
        <v>47.3</v>
      </c>
      <c r="G38" s="32">
        <v>7.3</v>
      </c>
      <c r="H38" s="41">
        <v>67.900000000000006</v>
      </c>
      <c r="I38" s="25"/>
      <c r="J38" s="2"/>
    </row>
    <row r="39" spans="1:10" s="29" customFormat="1" ht="14.45" x14ac:dyDescent="0.3">
      <c r="A39" s="18"/>
      <c r="B39" s="18"/>
      <c r="C39" s="18"/>
      <c r="D39" s="32"/>
      <c r="E39" s="32"/>
      <c r="F39" s="32">
        <v>47.9</v>
      </c>
      <c r="G39" s="32">
        <v>6.1</v>
      </c>
      <c r="H39" s="41">
        <v>111</v>
      </c>
      <c r="I39" s="25"/>
      <c r="J39" s="2"/>
    </row>
    <row r="40" spans="1:10" ht="14.45" x14ac:dyDescent="0.3">
      <c r="A40" s="19"/>
      <c r="B40" s="19"/>
      <c r="C40" s="36"/>
      <c r="D40" s="31" t="e">
        <f>AVERAGE(D37:D39)</f>
        <v>#DIV/0!</v>
      </c>
      <c r="E40" s="31" t="e">
        <f>AVERAGE(E37:E39)</f>
        <v>#DIV/0!</v>
      </c>
      <c r="F40" s="31">
        <f>AVERAGE(F37:F39)</f>
        <v>47.166666666666664</v>
      </c>
      <c r="G40" s="31">
        <f>AVERAGE(G37:G39)</f>
        <v>7.2666666666666657</v>
      </c>
      <c r="H40" s="39">
        <f>AVERAGE(H37:H39)</f>
        <v>84.666666666666671</v>
      </c>
      <c r="I40" s="30" t="s">
        <v>18</v>
      </c>
      <c r="J40" s="2"/>
    </row>
    <row r="41" spans="1:10" ht="14.45" x14ac:dyDescent="0.3">
      <c r="A41" s="19"/>
      <c r="B41" s="19"/>
      <c r="C41" s="36"/>
      <c r="D41" s="31" t="e">
        <f>AVEDEV(D37:D39)</f>
        <v>#NUM!</v>
      </c>
      <c r="E41" s="31" t="e">
        <f>AVEDEV(E37:E39)</f>
        <v>#NUM!</v>
      </c>
      <c r="F41" s="31">
        <f>AVEDEV(F37:F39)</f>
        <v>0.57777777777777806</v>
      </c>
      <c r="G41" s="31">
        <f>AVEDEV(G37:G39)</f>
        <v>0.77777777777777823</v>
      </c>
      <c r="H41" s="39">
        <f>AVEDEV(H37:H39)</f>
        <v>17.555555555555557</v>
      </c>
      <c r="I41" s="26"/>
      <c r="J41" s="2"/>
    </row>
    <row r="42" spans="1:10" x14ac:dyDescent="0.25">
      <c r="A42" s="17" t="s">
        <v>14</v>
      </c>
      <c r="B42" s="17">
        <v>128</v>
      </c>
      <c r="C42" s="18" t="s">
        <v>25</v>
      </c>
      <c r="D42" s="17"/>
      <c r="E42" s="17"/>
      <c r="F42" s="17">
        <v>40.799999999999997</v>
      </c>
      <c r="G42" s="17">
        <v>7.4</v>
      </c>
      <c r="H42" s="41">
        <v>103.1</v>
      </c>
      <c r="I42" s="23"/>
      <c r="J42" s="2"/>
    </row>
    <row r="43" spans="1:10" ht="14.45" x14ac:dyDescent="0.3">
      <c r="A43" s="17"/>
      <c r="B43" s="17"/>
      <c r="C43" s="18"/>
      <c r="D43" s="32"/>
      <c r="E43" s="32"/>
      <c r="F43" s="32">
        <v>41.8</v>
      </c>
      <c r="G43" s="32">
        <v>7</v>
      </c>
      <c r="H43" s="41">
        <v>108.3</v>
      </c>
      <c r="I43" s="25"/>
      <c r="J43" s="2"/>
    </row>
    <row r="44" spans="1:10" ht="14.45" x14ac:dyDescent="0.3">
      <c r="A44" s="18"/>
      <c r="B44" s="18"/>
      <c r="C44" s="18"/>
      <c r="D44" s="32"/>
      <c r="E44" s="32"/>
      <c r="F44" s="32">
        <v>40.9</v>
      </c>
      <c r="G44" s="32">
        <v>7.6</v>
      </c>
      <c r="H44" s="41">
        <v>100.3</v>
      </c>
      <c r="I44" s="25"/>
      <c r="J44" s="2"/>
    </row>
    <row r="45" spans="1:10" ht="14.45" x14ac:dyDescent="0.3">
      <c r="A45" s="19"/>
      <c r="B45" s="19"/>
      <c r="C45" s="36"/>
      <c r="D45" s="31" t="e">
        <f>AVERAGE(D42:D44)</f>
        <v>#DIV/0!</v>
      </c>
      <c r="E45" s="31" t="e">
        <f>AVERAGE(E42:E44)</f>
        <v>#DIV/0!</v>
      </c>
      <c r="F45" s="31">
        <f>AVERAGE(F42:F44)</f>
        <v>41.166666666666664</v>
      </c>
      <c r="G45" s="31">
        <f>AVERAGE(G42:G44)</f>
        <v>7.333333333333333</v>
      </c>
      <c r="H45" s="39">
        <f>AVERAGE(H42:H44)</f>
        <v>103.89999999999999</v>
      </c>
      <c r="I45" s="30" t="s">
        <v>27</v>
      </c>
      <c r="J45" s="2"/>
    </row>
    <row r="46" spans="1:10" ht="14.45" x14ac:dyDescent="0.3">
      <c r="A46" s="19"/>
      <c r="B46" s="19"/>
      <c r="C46" s="36"/>
      <c r="D46" s="31" t="e">
        <f>AVEDEV(D42:D44)</f>
        <v>#NUM!</v>
      </c>
      <c r="E46" s="31" t="e">
        <f>AVEDEV(E42:E44)</f>
        <v>#NUM!</v>
      </c>
      <c r="F46" s="31">
        <f>AVEDEV(F42:F44)</f>
        <v>0.42222222222222189</v>
      </c>
      <c r="G46" s="31">
        <f>AVEDEV(G42:G44)</f>
        <v>0.22222222222222232</v>
      </c>
      <c r="H46" s="39">
        <f>AVEDEV(H42:H44)</f>
        <v>2.9333333333333322</v>
      </c>
      <c r="I46" s="26"/>
    </row>
    <row r="47" spans="1:10" x14ac:dyDescent="0.25">
      <c r="A47" s="17" t="s">
        <v>15</v>
      </c>
      <c r="B47" s="17">
        <v>129</v>
      </c>
      <c r="C47" s="18" t="s">
        <v>25</v>
      </c>
      <c r="D47" s="17"/>
      <c r="E47" s="17"/>
      <c r="F47" s="17">
        <v>47.5</v>
      </c>
      <c r="G47" s="17">
        <v>4.5999999999999996</v>
      </c>
      <c r="H47" s="41">
        <v>89.9</v>
      </c>
      <c r="I47" s="23"/>
    </row>
    <row r="48" spans="1:10" ht="14.45" x14ac:dyDescent="0.3">
      <c r="A48" s="17"/>
      <c r="B48" s="17"/>
      <c r="C48" s="18"/>
      <c r="D48" s="32"/>
      <c r="E48" s="32"/>
      <c r="F48" s="32">
        <v>47.6</v>
      </c>
      <c r="G48" s="32">
        <v>4.5999999999999996</v>
      </c>
      <c r="H48" s="41">
        <v>95.8</v>
      </c>
      <c r="I48" s="25"/>
      <c r="J48" s="2"/>
    </row>
    <row r="49" spans="1:10" ht="14.45" x14ac:dyDescent="0.3">
      <c r="A49" s="18"/>
      <c r="B49" s="18"/>
      <c r="C49" s="18"/>
      <c r="D49" s="32"/>
      <c r="E49" s="32"/>
      <c r="F49" s="32">
        <v>47.3</v>
      </c>
      <c r="G49" s="32">
        <v>4.5999999999999996</v>
      </c>
      <c r="H49" s="41">
        <v>96.3</v>
      </c>
      <c r="I49" s="25"/>
      <c r="J49" s="3"/>
    </row>
    <row r="50" spans="1:10" ht="14.45" x14ac:dyDescent="0.3">
      <c r="A50" s="19"/>
      <c r="B50" s="19"/>
      <c r="C50" s="36"/>
      <c r="D50" s="31" t="e">
        <f>AVERAGE(D47:D49)</f>
        <v>#DIV/0!</v>
      </c>
      <c r="E50" s="31" t="e">
        <f>AVERAGE(E47:E49)</f>
        <v>#DIV/0!</v>
      </c>
      <c r="F50" s="31">
        <f>AVERAGE(F47:F49)</f>
        <v>47.466666666666661</v>
      </c>
      <c r="G50" s="31">
        <f>AVERAGE(G47:G49)</f>
        <v>4.5999999999999996</v>
      </c>
      <c r="H50" s="39">
        <f>AVERAGE(H47:H49)</f>
        <v>94</v>
      </c>
      <c r="I50" s="30" t="s">
        <v>18</v>
      </c>
      <c r="J50" s="3"/>
    </row>
    <row r="51" spans="1:10" x14ac:dyDescent="0.25">
      <c r="A51" s="19"/>
      <c r="B51" s="19"/>
      <c r="C51" s="36"/>
      <c r="D51" s="31" t="e">
        <f>AVEDEV(D47:D49)</f>
        <v>#NUM!</v>
      </c>
      <c r="E51" s="31" t="e">
        <f>AVEDEV(E47:E49)</f>
        <v>#NUM!</v>
      </c>
      <c r="F51" s="31">
        <f>AVEDEV(F47:F49)</f>
        <v>0.11111111111111427</v>
      </c>
      <c r="G51" s="31">
        <f>AVEDEV(G47:G49)</f>
        <v>0</v>
      </c>
      <c r="H51" s="39">
        <f>AVEDEV(H47:H49)</f>
        <v>2.7333333333333294</v>
      </c>
      <c r="I51" s="26"/>
      <c r="J51" s="3"/>
    </row>
    <row r="52" spans="1:10" x14ac:dyDescent="0.25">
      <c r="A52" s="17" t="s">
        <v>16</v>
      </c>
      <c r="B52" s="17">
        <v>130</v>
      </c>
      <c r="C52" s="17" t="s">
        <v>28</v>
      </c>
      <c r="D52" s="17">
        <v>42</v>
      </c>
      <c r="E52" s="17">
        <v>16</v>
      </c>
      <c r="F52" s="17">
        <v>26.6</v>
      </c>
      <c r="G52" s="17">
        <v>7.2</v>
      </c>
      <c r="H52" s="41">
        <v>113</v>
      </c>
      <c r="I52" s="23"/>
      <c r="J52" s="3"/>
    </row>
    <row r="53" spans="1:10" x14ac:dyDescent="0.25">
      <c r="A53" s="17"/>
      <c r="B53" s="17"/>
      <c r="C53" s="18"/>
      <c r="D53" s="32">
        <v>41</v>
      </c>
      <c r="E53" s="32">
        <v>16</v>
      </c>
      <c r="F53" s="32">
        <v>26.6</v>
      </c>
      <c r="G53" s="32">
        <v>7.2</v>
      </c>
      <c r="H53" s="41">
        <v>236</v>
      </c>
      <c r="I53" s="25"/>
      <c r="J53" s="3"/>
    </row>
    <row r="54" spans="1:10" x14ac:dyDescent="0.25">
      <c r="A54" s="18"/>
      <c r="B54" s="18"/>
      <c r="C54" s="18"/>
      <c r="D54" s="32">
        <v>41</v>
      </c>
      <c r="E54" s="32">
        <v>17</v>
      </c>
      <c r="F54" s="32">
        <v>26.8</v>
      </c>
      <c r="G54" s="32">
        <v>7.8</v>
      </c>
      <c r="H54" s="41">
        <v>159</v>
      </c>
      <c r="I54" s="25"/>
      <c r="J54" s="3"/>
    </row>
    <row r="55" spans="1:10" x14ac:dyDescent="0.25">
      <c r="A55" s="19"/>
      <c r="B55" s="19"/>
      <c r="C55" s="36"/>
      <c r="D55" s="31">
        <f>AVERAGE(D52:D54)</f>
        <v>41.333333333333336</v>
      </c>
      <c r="E55" s="31">
        <f>AVERAGE(E52:E54)</f>
        <v>16.333333333333332</v>
      </c>
      <c r="F55" s="31">
        <f>AVERAGE(F52:F54)</f>
        <v>26.666666666666668</v>
      </c>
      <c r="G55" s="31">
        <f>AVERAGE(G52:G54)</f>
        <v>7.3999999999999995</v>
      </c>
      <c r="H55" s="39">
        <f>AVERAGE(H52:H54)</f>
        <v>169.33333333333334</v>
      </c>
      <c r="I55" s="30" t="s">
        <v>29</v>
      </c>
      <c r="J55" s="6"/>
    </row>
    <row r="56" spans="1:10" x14ac:dyDescent="0.25">
      <c r="A56" s="19"/>
      <c r="B56" s="19"/>
      <c r="C56" s="36"/>
      <c r="D56" s="31">
        <f>AVEDEV(D52:D54)</f>
        <v>0.44444444444444525</v>
      </c>
      <c r="E56" s="31">
        <f>AVEDEV(E52:E54)</f>
        <v>0.44444444444444403</v>
      </c>
      <c r="F56" s="31">
        <f>AVEDEV(F52:F54)</f>
        <v>8.8888888888888573E-2</v>
      </c>
      <c r="G56" s="31">
        <f>AVEDEV(G52:G54)</f>
        <v>0.26666666666666633</v>
      </c>
      <c r="H56" s="39">
        <f>AVEDEV(H52:H54)</f>
        <v>44.44444444444445</v>
      </c>
      <c r="I56" s="26"/>
      <c r="J56" s="6"/>
    </row>
    <row r="57" spans="1:10" x14ac:dyDescent="0.25">
      <c r="A57" s="17" t="s">
        <v>17</v>
      </c>
      <c r="B57" s="17">
        <v>131</v>
      </c>
      <c r="C57" s="18" t="s">
        <v>25</v>
      </c>
      <c r="D57" s="17"/>
      <c r="E57" s="17"/>
      <c r="F57" s="17">
        <v>38</v>
      </c>
      <c r="G57" s="17">
        <v>6.7</v>
      </c>
      <c r="H57" s="41">
        <v>75.900000000000006</v>
      </c>
      <c r="I57" s="23"/>
      <c r="J57" s="3"/>
    </row>
    <row r="58" spans="1:10" x14ac:dyDescent="0.25">
      <c r="A58" s="17"/>
      <c r="B58" s="17"/>
      <c r="C58" s="18"/>
      <c r="D58" s="32"/>
      <c r="E58" s="32"/>
      <c r="F58" s="32">
        <v>39.1</v>
      </c>
      <c r="G58" s="32">
        <v>7</v>
      </c>
      <c r="H58" s="41">
        <v>87.7</v>
      </c>
      <c r="I58" s="25"/>
      <c r="J58" s="3"/>
    </row>
    <row r="59" spans="1:10" x14ac:dyDescent="0.25">
      <c r="A59" s="18"/>
      <c r="B59" s="18"/>
      <c r="C59" s="18"/>
      <c r="D59" s="32"/>
      <c r="E59" s="32"/>
      <c r="F59" s="32">
        <v>39.799999999999997</v>
      </c>
      <c r="G59" s="32">
        <v>5.8</v>
      </c>
      <c r="H59" s="41">
        <v>84.1</v>
      </c>
      <c r="I59" s="25"/>
      <c r="J59" s="3"/>
    </row>
    <row r="60" spans="1:10" x14ac:dyDescent="0.25">
      <c r="A60" s="19"/>
      <c r="B60" s="19"/>
      <c r="C60" s="36"/>
      <c r="D60" s="31" t="e">
        <f>AVERAGE(D57:D59)</f>
        <v>#DIV/0!</v>
      </c>
      <c r="E60" s="31" t="e">
        <f>AVERAGE(E57:E59)</f>
        <v>#DIV/0!</v>
      </c>
      <c r="F60" s="31">
        <f>AVERAGE(F57:F59)</f>
        <v>38.966666666666661</v>
      </c>
      <c r="G60" s="31">
        <f>AVERAGE(G57:G59)</f>
        <v>6.5</v>
      </c>
      <c r="H60" s="39">
        <f>AVERAGE(H57:H59)</f>
        <v>82.566666666666677</v>
      </c>
      <c r="I60" s="30" t="s">
        <v>22</v>
      </c>
      <c r="J60" s="3"/>
    </row>
    <row r="61" spans="1:10" x14ac:dyDescent="0.25">
      <c r="A61" s="19"/>
      <c r="B61" s="19"/>
      <c r="C61" s="36"/>
      <c r="D61" s="31" t="e">
        <f>AVEDEV(D57:D59)</f>
        <v>#NUM!</v>
      </c>
      <c r="E61" s="31" t="e">
        <f>AVEDEV(E57:E59)</f>
        <v>#NUM!</v>
      </c>
      <c r="F61" s="31">
        <f>AVEDEV(F57:F59)</f>
        <v>0.64444444444444571</v>
      </c>
      <c r="G61" s="31">
        <f>AVEDEV(G57:G59)</f>
        <v>0.46666666666666679</v>
      </c>
      <c r="H61" s="39">
        <f>AVEDEV(H57:H59)</f>
        <v>4.4444444444444384</v>
      </c>
      <c r="I61" s="26"/>
      <c r="J61" s="3"/>
    </row>
    <row r="62" spans="1:10" x14ac:dyDescent="0.25">
      <c r="A62" s="17"/>
      <c r="B62" s="17">
        <v>132</v>
      </c>
      <c r="C62" s="18" t="s">
        <v>25</v>
      </c>
      <c r="D62" s="17"/>
      <c r="E62" s="17"/>
      <c r="F62" s="17">
        <v>49.5</v>
      </c>
      <c r="G62" s="17">
        <v>4.9000000000000004</v>
      </c>
      <c r="H62" s="41">
        <v>180.4</v>
      </c>
      <c r="I62" s="49" t="s">
        <v>31</v>
      </c>
      <c r="J62" s="3"/>
    </row>
    <row r="63" spans="1:10" ht="15" customHeight="1" x14ac:dyDescent="0.25">
      <c r="A63" s="17"/>
      <c r="B63" s="17"/>
      <c r="C63" s="18"/>
      <c r="D63" s="32"/>
      <c r="E63" s="32"/>
      <c r="F63" s="32">
        <v>48.7</v>
      </c>
      <c r="G63" s="32">
        <v>5.6</v>
      </c>
      <c r="H63" s="41">
        <v>90.2</v>
      </c>
      <c r="I63" s="49"/>
      <c r="J63" s="6"/>
    </row>
    <row r="64" spans="1:10" x14ac:dyDescent="0.25">
      <c r="A64" s="18"/>
      <c r="B64" s="18"/>
      <c r="C64" s="18"/>
      <c r="D64" s="32"/>
      <c r="E64" s="32"/>
      <c r="F64" s="32">
        <v>48.5</v>
      </c>
      <c r="G64" s="32">
        <v>5.7</v>
      </c>
      <c r="H64" s="41">
        <v>88.6</v>
      </c>
      <c r="I64" s="49"/>
      <c r="J64" s="6"/>
    </row>
    <row r="65" spans="1:10" x14ac:dyDescent="0.25">
      <c r="A65" s="19"/>
      <c r="B65" s="19"/>
      <c r="C65" s="36"/>
      <c r="D65" s="31" t="e">
        <f>AVERAGE(D62:D64)</f>
        <v>#DIV/0!</v>
      </c>
      <c r="E65" s="31" t="e">
        <f>AVERAGE(E62:E64)</f>
        <v>#DIV/0!</v>
      </c>
      <c r="F65" s="31">
        <f>AVERAGE(F62:F64)</f>
        <v>48.9</v>
      </c>
      <c r="G65" s="31">
        <f>AVERAGE(G62:G64)</f>
        <v>5.3999999999999995</v>
      </c>
      <c r="H65" s="39">
        <f>AVERAGE(H62:H64)</f>
        <v>119.73333333333335</v>
      </c>
      <c r="I65" s="30" t="s">
        <v>30</v>
      </c>
      <c r="J65" s="3"/>
    </row>
    <row r="66" spans="1:10" x14ac:dyDescent="0.25">
      <c r="A66" s="19"/>
      <c r="B66" s="19"/>
      <c r="C66" s="36"/>
      <c r="D66" s="31" t="e">
        <f>AVEDEV(D62:D64)</f>
        <v>#NUM!</v>
      </c>
      <c r="E66" s="31" t="e">
        <f>AVEDEV(E62:E64)</f>
        <v>#NUM!</v>
      </c>
      <c r="F66" s="31">
        <f>AVEDEV(F62:F64)</f>
        <v>0.39999999999999858</v>
      </c>
      <c r="G66" s="31">
        <f>AVEDEV(G62:G64)</f>
        <v>0.33333333333333331</v>
      </c>
      <c r="H66" s="39">
        <f>AVEDEV(H62:H64)</f>
        <v>40.44444444444445</v>
      </c>
      <c r="I66" s="26"/>
      <c r="J66" s="3"/>
    </row>
    <row r="67" spans="1:10" x14ac:dyDescent="0.25">
      <c r="A67" s="14"/>
      <c r="B67" s="14"/>
      <c r="C67" s="14"/>
      <c r="D67" s="33"/>
      <c r="E67" s="33"/>
      <c r="F67" s="33"/>
      <c r="G67" s="33"/>
      <c r="H67" s="44"/>
      <c r="I67" s="5"/>
      <c r="J67" s="6"/>
    </row>
    <row r="68" spans="1:10" x14ac:dyDescent="0.25">
      <c r="A68" s="4"/>
      <c r="B68" s="4"/>
      <c r="C68" s="14"/>
      <c r="D68" s="34"/>
      <c r="E68" s="34"/>
      <c r="F68" s="34"/>
      <c r="G68" s="34"/>
      <c r="H68" s="42"/>
      <c r="I68" s="8"/>
      <c r="J68" s="6"/>
    </row>
    <row r="69" spans="1:10" x14ac:dyDescent="0.25">
      <c r="A69" s="4"/>
      <c r="B69" s="4"/>
      <c r="C69" s="14"/>
      <c r="D69" s="34"/>
      <c r="E69" s="34"/>
      <c r="F69" s="34"/>
      <c r="G69" s="34"/>
      <c r="H69" s="42"/>
      <c r="I69" s="8"/>
      <c r="J69" s="6"/>
    </row>
    <row r="70" spans="1:10" x14ac:dyDescent="0.25">
      <c r="A70" s="13"/>
      <c r="B70" s="13"/>
      <c r="C70" s="13"/>
      <c r="D70" s="13"/>
      <c r="E70" s="13"/>
      <c r="F70" s="13"/>
      <c r="G70" s="13"/>
      <c r="H70" s="43"/>
      <c r="I70" s="7"/>
      <c r="J70" s="6"/>
    </row>
    <row r="71" spans="1:10" x14ac:dyDescent="0.25">
      <c r="A71" s="13"/>
      <c r="B71" s="13"/>
      <c r="C71" s="14"/>
      <c r="D71" s="35"/>
      <c r="E71" s="35"/>
      <c r="F71" s="35"/>
      <c r="G71" s="35"/>
      <c r="H71" s="45"/>
      <c r="I71" s="9"/>
      <c r="J71" s="6"/>
    </row>
    <row r="72" spans="1:10" x14ac:dyDescent="0.25">
      <c r="A72" s="14"/>
      <c r="B72" s="14"/>
      <c r="C72" s="14"/>
      <c r="D72" s="35"/>
      <c r="E72" s="35"/>
      <c r="F72" s="35"/>
      <c r="G72" s="35"/>
      <c r="H72" s="45"/>
      <c r="I72" s="9"/>
      <c r="J72" s="6"/>
    </row>
    <row r="73" spans="1:10" x14ac:dyDescent="0.25">
      <c r="A73" s="14"/>
      <c r="B73" s="14"/>
      <c r="C73" s="14"/>
      <c r="D73" s="35"/>
      <c r="E73" s="35"/>
      <c r="F73" s="35"/>
      <c r="G73" s="35"/>
      <c r="H73" s="45"/>
      <c r="I73" s="9"/>
      <c r="J73" s="6"/>
    </row>
    <row r="74" spans="1:10" x14ac:dyDescent="0.25">
      <c r="A74" s="14"/>
      <c r="B74" s="14"/>
      <c r="C74" s="14"/>
      <c r="D74" s="35"/>
      <c r="E74" s="35"/>
      <c r="F74" s="35"/>
      <c r="G74" s="35"/>
      <c r="H74" s="45"/>
      <c r="I74" s="9"/>
      <c r="J74" s="6"/>
    </row>
    <row r="75" spans="1:10" x14ac:dyDescent="0.25">
      <c r="A75" s="14"/>
      <c r="B75" s="14"/>
      <c r="C75" s="14"/>
      <c r="D75" s="35"/>
      <c r="E75" s="35"/>
      <c r="F75" s="35"/>
      <c r="G75" s="35"/>
      <c r="H75" s="45"/>
      <c r="I75" s="9"/>
      <c r="J75" s="6"/>
    </row>
    <row r="76" spans="1:10" x14ac:dyDescent="0.25">
      <c r="A76" s="14"/>
      <c r="B76" s="14"/>
      <c r="C76" s="14"/>
      <c r="D76" s="35"/>
      <c r="E76" s="35"/>
      <c r="F76" s="35"/>
      <c r="G76" s="35"/>
      <c r="H76" s="45"/>
      <c r="I76" s="9"/>
      <c r="J76" s="6"/>
    </row>
    <row r="77" spans="1:10" x14ac:dyDescent="0.25">
      <c r="A77" s="13"/>
      <c r="B77" s="13"/>
      <c r="C77" s="14"/>
      <c r="D77" s="35"/>
      <c r="E77" s="35"/>
      <c r="F77" s="35"/>
      <c r="G77" s="35"/>
      <c r="H77" s="43"/>
      <c r="I77" s="7"/>
      <c r="J77" s="6"/>
    </row>
    <row r="78" spans="1:10" x14ac:dyDescent="0.25">
      <c r="A78" s="4"/>
      <c r="B78" s="4"/>
      <c r="C78" s="14"/>
      <c r="D78" s="34"/>
      <c r="E78" s="34"/>
      <c r="F78" s="34"/>
      <c r="G78" s="34"/>
      <c r="H78" s="42"/>
      <c r="I78" s="8"/>
      <c r="J78" s="6"/>
    </row>
    <row r="79" spans="1:10" x14ac:dyDescent="0.25">
      <c r="A79" s="4"/>
      <c r="B79" s="4"/>
      <c r="C79" s="14"/>
      <c r="D79" s="34"/>
      <c r="E79" s="34"/>
      <c r="F79" s="34"/>
      <c r="G79" s="34"/>
      <c r="H79" s="42"/>
      <c r="I79" s="8"/>
      <c r="J79" s="6"/>
    </row>
    <row r="80" spans="1:10" x14ac:dyDescent="0.25">
      <c r="A80" s="13"/>
      <c r="B80" s="13"/>
      <c r="C80" s="13"/>
      <c r="D80" s="13"/>
      <c r="E80" s="13"/>
      <c r="F80" s="13"/>
      <c r="G80" s="13"/>
      <c r="H80" s="43"/>
      <c r="I80" s="7"/>
      <c r="J80" s="6"/>
    </row>
    <row r="81" spans="1:10" x14ac:dyDescent="0.25">
      <c r="A81" s="13"/>
      <c r="B81" s="13"/>
      <c r="C81" s="14"/>
      <c r="D81" s="33"/>
      <c r="E81" s="33"/>
      <c r="F81" s="33"/>
      <c r="G81" s="33"/>
      <c r="H81" s="44"/>
      <c r="I81" s="10"/>
      <c r="J81" s="6"/>
    </row>
    <row r="82" spans="1:10" x14ac:dyDescent="0.25">
      <c r="A82" s="14"/>
      <c r="B82" s="14"/>
      <c r="C82" s="14"/>
      <c r="D82" s="33"/>
      <c r="E82" s="33"/>
      <c r="F82" s="33"/>
      <c r="G82" s="33"/>
      <c r="H82" s="44"/>
      <c r="I82" s="10"/>
      <c r="J82" s="6"/>
    </row>
    <row r="83" spans="1:10" x14ac:dyDescent="0.25">
      <c r="A83" s="14"/>
      <c r="B83" s="14"/>
      <c r="C83" s="14"/>
      <c r="D83" s="33"/>
      <c r="E83" s="33"/>
      <c r="F83" s="33"/>
      <c r="G83" s="33"/>
      <c r="H83" s="44"/>
      <c r="I83" s="10"/>
      <c r="J83" s="6"/>
    </row>
    <row r="84" spans="1:10" x14ac:dyDescent="0.25">
      <c r="A84" s="14"/>
      <c r="B84" s="14"/>
      <c r="C84" s="14"/>
      <c r="D84" s="33"/>
      <c r="E84" s="33"/>
      <c r="F84" s="33"/>
      <c r="G84" s="33"/>
      <c r="H84" s="46"/>
      <c r="I84" s="11"/>
      <c r="J84" s="6"/>
    </row>
    <row r="85" spans="1:10" x14ac:dyDescent="0.25">
      <c r="A85" s="14"/>
      <c r="B85" s="14"/>
      <c r="C85" s="14"/>
      <c r="D85" s="33"/>
      <c r="E85" s="33"/>
      <c r="F85" s="33"/>
      <c r="G85" s="33"/>
      <c r="H85" s="44"/>
      <c r="I85" s="10"/>
      <c r="J85" s="6"/>
    </row>
    <row r="86" spans="1:10" x14ac:dyDescent="0.25">
      <c r="A86" s="14"/>
      <c r="B86" s="14"/>
      <c r="C86" s="14"/>
      <c r="D86" s="33"/>
      <c r="E86" s="33"/>
      <c r="F86" s="33"/>
      <c r="G86" s="33"/>
      <c r="H86" s="44"/>
      <c r="I86" s="10"/>
      <c r="J86" s="6"/>
    </row>
    <row r="87" spans="1:10" x14ac:dyDescent="0.25">
      <c r="A87" s="4"/>
      <c r="B87" s="4"/>
      <c r="C87" s="14"/>
      <c r="D87" s="34"/>
      <c r="E87" s="34"/>
      <c r="F87" s="34"/>
      <c r="G87" s="34"/>
      <c r="H87" s="42"/>
      <c r="I87" s="8"/>
      <c r="J87" s="6"/>
    </row>
    <row r="88" spans="1:10" x14ac:dyDescent="0.25">
      <c r="A88" s="4"/>
      <c r="B88" s="4"/>
      <c r="C88" s="14"/>
      <c r="D88" s="34"/>
      <c r="E88" s="34"/>
      <c r="F88" s="34"/>
      <c r="G88" s="34"/>
      <c r="H88" s="42"/>
      <c r="I88" s="8"/>
      <c r="J88" s="6"/>
    </row>
    <row r="89" spans="1:10" x14ac:dyDescent="0.25">
      <c r="A89" s="13"/>
      <c r="B89" s="13"/>
      <c r="C89" s="14"/>
      <c r="D89" s="33"/>
      <c r="E89" s="33"/>
      <c r="F89" s="33"/>
      <c r="G89" s="33"/>
      <c r="H89" s="44"/>
      <c r="I89" s="5"/>
      <c r="J89" s="6"/>
    </row>
    <row r="90" spans="1:10" x14ac:dyDescent="0.25">
      <c r="A90" s="14"/>
      <c r="B90" s="14"/>
      <c r="C90" s="14"/>
      <c r="D90" s="33"/>
      <c r="E90" s="33"/>
      <c r="F90" s="33"/>
      <c r="G90" s="33"/>
      <c r="H90" s="44"/>
      <c r="I90" s="5"/>
      <c r="J90" s="6"/>
    </row>
    <row r="91" spans="1:10" x14ac:dyDescent="0.25">
      <c r="A91" s="14"/>
      <c r="B91" s="14"/>
      <c r="C91" s="14"/>
      <c r="D91" s="33"/>
      <c r="E91" s="33"/>
      <c r="F91" s="33"/>
      <c r="G91" s="33"/>
      <c r="H91" s="44"/>
      <c r="I91" s="5"/>
      <c r="J91" s="6"/>
    </row>
    <row r="92" spans="1:10" x14ac:dyDescent="0.25">
      <c r="A92" s="14"/>
      <c r="B92" s="14"/>
      <c r="C92" s="14"/>
      <c r="D92" s="33"/>
      <c r="E92" s="33"/>
      <c r="F92" s="33"/>
      <c r="G92" s="33"/>
      <c r="H92" s="44"/>
      <c r="I92" s="5"/>
      <c r="J92" s="6"/>
    </row>
    <row r="93" spans="1:10" x14ac:dyDescent="0.25">
      <c r="A93" s="14"/>
      <c r="B93" s="14"/>
      <c r="C93" s="14"/>
      <c r="D93" s="33"/>
      <c r="E93" s="33"/>
      <c r="F93" s="33"/>
      <c r="G93" s="33"/>
      <c r="H93" s="44"/>
      <c r="I93" s="5"/>
      <c r="J93" s="6"/>
    </row>
    <row r="94" spans="1:10" x14ac:dyDescent="0.25">
      <c r="A94" s="4"/>
      <c r="B94" s="4"/>
      <c r="C94" s="14"/>
      <c r="D94" s="34"/>
      <c r="E94" s="34"/>
      <c r="F94" s="34"/>
      <c r="G94" s="34"/>
      <c r="H94" s="42"/>
      <c r="I94" s="8"/>
      <c r="J94" s="6"/>
    </row>
    <row r="95" spans="1:10" x14ac:dyDescent="0.25">
      <c r="A95" s="4"/>
      <c r="B95" s="4"/>
      <c r="C95" s="14"/>
      <c r="D95" s="34"/>
      <c r="E95" s="34"/>
      <c r="F95" s="34"/>
      <c r="G95" s="34"/>
      <c r="H95" s="42"/>
      <c r="I95" s="8"/>
      <c r="J95" s="6"/>
    </row>
    <row r="96" spans="1:10" x14ac:dyDescent="0.25">
      <c r="A96" s="13"/>
      <c r="B96" s="13"/>
      <c r="C96" s="13"/>
      <c r="D96" s="13"/>
      <c r="E96" s="13"/>
      <c r="F96" s="13"/>
      <c r="G96" s="13"/>
      <c r="H96" s="43"/>
      <c r="I96" s="7"/>
      <c r="J96" s="6"/>
    </row>
    <row r="97" spans="1:10" x14ac:dyDescent="0.25">
      <c r="A97" s="13"/>
      <c r="B97" s="13"/>
      <c r="C97" s="14"/>
      <c r="D97" s="33"/>
      <c r="E97" s="33"/>
      <c r="F97" s="33"/>
      <c r="G97" s="33"/>
      <c r="H97" s="44"/>
      <c r="I97" s="5"/>
      <c r="J97" s="6"/>
    </row>
    <row r="98" spans="1:10" x14ac:dyDescent="0.25">
      <c r="A98" s="14"/>
      <c r="B98" s="14"/>
      <c r="C98" s="14"/>
      <c r="D98" s="33"/>
      <c r="E98" s="33"/>
      <c r="F98" s="33"/>
      <c r="G98" s="33"/>
      <c r="H98" s="44"/>
      <c r="I98" s="5"/>
      <c r="J98" s="6"/>
    </row>
    <row r="99" spans="1:10" x14ac:dyDescent="0.25">
      <c r="A99" s="14"/>
      <c r="B99" s="14"/>
      <c r="C99" s="14"/>
      <c r="D99" s="33"/>
      <c r="E99" s="33"/>
      <c r="F99" s="33"/>
      <c r="G99" s="33"/>
      <c r="H99" s="44"/>
      <c r="I99" s="5"/>
      <c r="J99" s="6"/>
    </row>
    <row r="100" spans="1:10" x14ac:dyDescent="0.25">
      <c r="A100" s="14"/>
      <c r="B100" s="14"/>
      <c r="C100" s="14"/>
      <c r="D100" s="33"/>
      <c r="E100" s="33"/>
      <c r="F100" s="33"/>
      <c r="G100" s="33"/>
      <c r="H100" s="44"/>
      <c r="I100" s="5"/>
      <c r="J100" s="6"/>
    </row>
    <row r="101" spans="1:10" x14ac:dyDescent="0.25">
      <c r="A101" s="14"/>
      <c r="B101" s="14"/>
      <c r="C101" s="14"/>
      <c r="D101" s="33"/>
      <c r="E101" s="33"/>
      <c r="F101" s="33"/>
      <c r="G101" s="33"/>
      <c r="H101" s="44"/>
      <c r="I101" s="5"/>
      <c r="J101" s="6"/>
    </row>
    <row r="102" spans="1:10" x14ac:dyDescent="0.25">
      <c r="A102" s="4"/>
      <c r="B102" s="4"/>
      <c r="C102" s="14"/>
      <c r="D102" s="34"/>
      <c r="E102" s="34"/>
      <c r="F102" s="34"/>
      <c r="G102" s="34"/>
      <c r="H102" s="42"/>
      <c r="I102" s="8"/>
      <c r="J102" s="6"/>
    </row>
    <row r="103" spans="1:10" x14ac:dyDescent="0.25">
      <c r="A103" s="4"/>
      <c r="B103" s="4"/>
      <c r="C103" s="14"/>
      <c r="D103" s="34"/>
      <c r="E103" s="34"/>
      <c r="F103" s="34"/>
      <c r="G103" s="34"/>
      <c r="H103" s="42"/>
      <c r="I103" s="8"/>
      <c r="J103" s="6"/>
    </row>
    <row r="104" spans="1:10" x14ac:dyDescent="0.25">
      <c r="A104" s="15"/>
      <c r="B104" s="15"/>
      <c r="C104" s="15"/>
      <c r="D104" s="15"/>
      <c r="E104" s="15"/>
      <c r="F104" s="15"/>
      <c r="G104" s="15"/>
      <c r="H104" s="47"/>
      <c r="I104" s="6"/>
      <c r="J104" s="6"/>
    </row>
    <row r="105" spans="1:10" x14ac:dyDescent="0.25">
      <c r="A105" s="15"/>
      <c r="B105" s="15"/>
      <c r="C105" s="15"/>
      <c r="D105" s="15"/>
      <c r="E105" s="15"/>
      <c r="F105" s="15"/>
      <c r="G105" s="15"/>
      <c r="H105" s="47"/>
      <c r="I105" s="6"/>
      <c r="J105" s="6"/>
    </row>
    <row r="106" spans="1:10" x14ac:dyDescent="0.25">
      <c r="A106" s="15"/>
      <c r="B106" s="15"/>
      <c r="C106" s="15"/>
      <c r="D106" s="15"/>
      <c r="E106" s="15"/>
      <c r="F106" s="15"/>
      <c r="G106" s="15"/>
      <c r="H106" s="47"/>
      <c r="I106" s="6"/>
      <c r="J106" s="6"/>
    </row>
    <row r="107" spans="1:10" x14ac:dyDescent="0.25">
      <c r="A107" s="15"/>
      <c r="B107" s="15"/>
      <c r="C107" s="15"/>
      <c r="D107" s="15"/>
      <c r="E107" s="15"/>
      <c r="F107" s="15"/>
      <c r="G107" s="15"/>
      <c r="H107" s="47"/>
      <c r="I107" s="6"/>
      <c r="J107" s="6"/>
    </row>
    <row r="108" spans="1:10" x14ac:dyDescent="0.25">
      <c r="A108" s="15"/>
      <c r="B108" s="15"/>
      <c r="C108" s="15"/>
      <c r="D108" s="15"/>
      <c r="E108" s="15"/>
      <c r="F108" s="15"/>
      <c r="G108" s="15"/>
      <c r="H108" s="47"/>
      <c r="I108" s="6"/>
      <c r="J108" s="6"/>
    </row>
    <row r="109" spans="1:10" x14ac:dyDescent="0.25">
      <c r="A109" s="15"/>
      <c r="B109" s="15"/>
      <c r="C109" s="15"/>
      <c r="D109" s="15"/>
      <c r="E109" s="15"/>
      <c r="F109" s="15"/>
      <c r="G109" s="15"/>
      <c r="H109" s="47"/>
      <c r="I109" s="6"/>
      <c r="J109" s="6"/>
    </row>
    <row r="110" spans="1:10" x14ac:dyDescent="0.25">
      <c r="A110" s="15"/>
      <c r="B110" s="15"/>
      <c r="C110" s="15"/>
      <c r="D110" s="15"/>
      <c r="E110" s="15"/>
      <c r="F110" s="15"/>
      <c r="G110" s="15"/>
      <c r="H110" s="47"/>
      <c r="I110" s="6"/>
      <c r="J110" s="6"/>
    </row>
    <row r="111" spans="1:10" x14ac:dyDescent="0.25">
      <c r="A111" s="15"/>
      <c r="B111" s="15"/>
      <c r="C111" s="15"/>
      <c r="D111" s="15"/>
      <c r="E111" s="15"/>
      <c r="F111" s="15"/>
      <c r="G111" s="15"/>
      <c r="H111" s="47"/>
      <c r="I111" s="6"/>
      <c r="J111" s="6"/>
    </row>
    <row r="112" spans="1:10" x14ac:dyDescent="0.25">
      <c r="A112" s="15"/>
      <c r="B112" s="15"/>
      <c r="C112" s="15"/>
      <c r="D112" s="15"/>
      <c r="E112" s="15"/>
      <c r="F112" s="15"/>
      <c r="G112" s="15"/>
      <c r="H112" s="47"/>
      <c r="I112" s="6"/>
      <c r="J112" s="6"/>
    </row>
    <row r="113" spans="1:10" x14ac:dyDescent="0.25">
      <c r="A113" s="15"/>
      <c r="B113" s="15"/>
      <c r="C113" s="15"/>
      <c r="D113" s="15"/>
      <c r="E113" s="15"/>
      <c r="F113" s="15"/>
      <c r="G113" s="15"/>
      <c r="H113" s="47"/>
      <c r="I113" s="6"/>
      <c r="J113" s="6"/>
    </row>
    <row r="114" spans="1:10" x14ac:dyDescent="0.25">
      <c r="A114" s="15"/>
      <c r="B114" s="15"/>
      <c r="C114" s="15"/>
      <c r="D114" s="15"/>
      <c r="E114" s="15"/>
      <c r="F114" s="15"/>
      <c r="G114" s="15"/>
      <c r="H114" s="47"/>
      <c r="I114" s="6"/>
    </row>
    <row r="115" spans="1:10" x14ac:dyDescent="0.25">
      <c r="A115" s="15"/>
      <c r="B115" s="15"/>
      <c r="C115" s="15"/>
      <c r="D115" s="15"/>
      <c r="E115" s="15"/>
      <c r="F115" s="15"/>
      <c r="G115" s="15"/>
      <c r="H115" s="47"/>
      <c r="I115" s="6"/>
    </row>
    <row r="116" spans="1:10" x14ac:dyDescent="0.25">
      <c r="A116" s="15"/>
      <c r="B116" s="15"/>
      <c r="C116" s="15"/>
      <c r="D116" s="15"/>
      <c r="E116" s="15"/>
      <c r="F116" s="15"/>
      <c r="G116" s="15"/>
      <c r="H116" s="47"/>
      <c r="I116" s="6"/>
    </row>
    <row r="117" spans="1:10" x14ac:dyDescent="0.25">
      <c r="A117" s="15"/>
      <c r="B117" s="15"/>
      <c r="C117" s="15"/>
      <c r="D117" s="15"/>
      <c r="E117" s="15"/>
      <c r="F117" s="15"/>
      <c r="G117" s="15"/>
      <c r="H117" s="47"/>
      <c r="I117" s="6"/>
    </row>
    <row r="118" spans="1:10" x14ac:dyDescent="0.25">
      <c r="A118" s="15"/>
      <c r="B118" s="15"/>
      <c r="C118" s="15"/>
      <c r="D118" s="15"/>
      <c r="E118" s="15"/>
      <c r="F118" s="15"/>
      <c r="G118" s="15"/>
      <c r="H118" s="47"/>
      <c r="I118" s="6"/>
    </row>
  </sheetData>
  <mergeCells count="1">
    <mergeCell ref="I62:I6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Análise gravações</vt:lpstr>
    </vt:vector>
  </TitlesOfParts>
  <Company>Procesl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palmeida</dc:creator>
  <cp:lastModifiedBy>Fael</cp:lastModifiedBy>
  <dcterms:created xsi:type="dcterms:W3CDTF">2009-10-06T14:51:07Z</dcterms:created>
  <dcterms:modified xsi:type="dcterms:W3CDTF">2014-12-16T17:13:14Z</dcterms:modified>
</cp:coreProperties>
</file>