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285" yWindow="-75" windowWidth="14175" windowHeight="12435"/>
  </bookViews>
  <sheets>
    <sheet name="Análise gravações" sheetId="2" r:id="rId1"/>
  </sheets>
  <calcPr calcId="145621"/>
</workbook>
</file>

<file path=xl/calcChain.xml><?xml version="1.0" encoding="utf-8"?>
<calcChain xmlns="http://schemas.openxmlformats.org/spreadsheetml/2006/main">
  <c r="F15" i="2" l="1"/>
  <c r="H6" i="2"/>
  <c r="E16" i="2"/>
  <c r="F16" i="2"/>
  <c r="G16" i="2"/>
  <c r="H16" i="2"/>
  <c r="D16" i="2"/>
  <c r="E15" i="2"/>
  <c r="G15" i="2"/>
  <c r="H15" i="2"/>
  <c r="D15" i="2"/>
  <c r="E11" i="2"/>
  <c r="F11" i="2"/>
  <c r="G11" i="2"/>
  <c r="H11" i="2"/>
  <c r="D11" i="2"/>
  <c r="D10" i="2"/>
  <c r="E10" i="2"/>
  <c r="G10" i="2"/>
  <c r="H10" i="2"/>
  <c r="F10" i="2"/>
  <c r="D6" i="2"/>
  <c r="E6" i="2"/>
  <c r="F6" i="2"/>
  <c r="G6" i="2"/>
  <c r="E5" i="2"/>
  <c r="F5" i="2"/>
  <c r="G5" i="2"/>
  <c r="H5" i="2"/>
  <c r="D5" i="2"/>
</calcChain>
</file>

<file path=xl/sharedStrings.xml><?xml version="1.0" encoding="utf-8"?>
<sst xmlns="http://schemas.openxmlformats.org/spreadsheetml/2006/main" count="19" uniqueCount="18">
  <si>
    <t>Ficheiro</t>
  </si>
  <si>
    <t>Estrutura</t>
  </si>
  <si>
    <t>FmaxE</t>
  </si>
  <si>
    <t>Espécie</t>
  </si>
  <si>
    <t>Comentários</t>
  </si>
  <si>
    <t xml:space="preserve">          </t>
  </si>
  <si>
    <t>Fmax</t>
  </si>
  <si>
    <t>Fmin</t>
  </si>
  <si>
    <t>Dur</t>
  </si>
  <si>
    <t>IPI</t>
  </si>
  <si>
    <t>Ponto</t>
  </si>
  <si>
    <t>Q4C</t>
  </si>
  <si>
    <t>Q7P</t>
  </si>
  <si>
    <t>Q1P</t>
  </si>
  <si>
    <t>Pipistrellus pipistrellus</t>
  </si>
  <si>
    <t>FM-qCF</t>
  </si>
  <si>
    <t>Pipistrellus kulhii</t>
  </si>
  <si>
    <t>Pipistrellus pygmaeus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</si>
</sst>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/>
    <xf numFmtId="0" fontId="4" fillId="0" borderId="0" xfId="0" applyFont="1"/>
    <xf numFmtId="0" fontId="0" fillId="0" borderId="0" xfId="0" applyFill="1"/>
    <xf numFmtId="0" fontId="3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Fill="1" applyBorder="1"/>
    <xf numFmtId="0" fontId="4" fillId="0" borderId="2" xfId="0" applyFont="1" applyBorder="1"/>
    <xf numFmtId="0" fontId="4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2" borderId="2" xfId="0" applyFont="1" applyFill="1" applyBorder="1"/>
    <xf numFmtId="164" fontId="2" fillId="0" borderId="2" xfId="0" applyNumberFormat="1" applyFont="1" applyFill="1" applyBorder="1" applyAlignment="1">
      <alignment horizontal="center"/>
    </xf>
    <xf numFmtId="164" fontId="1" fillId="2" borderId="2" xfId="0" applyNumberFormat="1" applyFont="1" applyFill="1" applyBorder="1"/>
    <xf numFmtId="164" fontId="2" fillId="0" borderId="2" xfId="0" applyNumberFormat="1" applyFont="1" applyFill="1" applyBorder="1"/>
    <xf numFmtId="164" fontId="4" fillId="0" borderId="2" xfId="0" applyNumberFormat="1" applyFont="1" applyBorder="1"/>
    <xf numFmtId="164" fontId="1" fillId="0" borderId="2" xfId="0" applyNumberFormat="1" applyFont="1" applyFill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5" fillId="2" borderId="0" xfId="0" applyNumberFormat="1" applyFont="1" applyFill="1" applyBorder="1"/>
    <xf numFmtId="16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2" borderId="3" xfId="0" applyFont="1" applyFill="1" applyBorder="1"/>
    <xf numFmtId="164" fontId="1" fillId="2" borderId="3" xfId="0" applyNumberFormat="1" applyFont="1" applyFill="1" applyBorder="1"/>
    <xf numFmtId="164" fontId="1" fillId="2" borderId="3" xfId="0" applyNumberFormat="1" applyFont="1" applyFill="1" applyBorder="1" applyAlignment="1">
      <alignment horizontal="center"/>
    </xf>
    <xf numFmtId="164" fontId="1" fillId="0" borderId="3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pane ySplit="1" topLeftCell="A2" activePane="bottomLeft" state="frozen"/>
      <selection pane="bottomLeft" activeCell="J16" sqref="J16"/>
    </sheetView>
  </sheetViews>
  <sheetFormatPr defaultRowHeight="15" x14ac:dyDescent="0.25"/>
  <cols>
    <col min="1" max="2" width="10.5703125" style="6" customWidth="1"/>
    <col min="3" max="3" width="13.140625" customWidth="1"/>
    <col min="4" max="4" width="9.42578125" customWidth="1"/>
    <col min="5" max="5" width="11.5703125" customWidth="1"/>
    <col min="6" max="6" width="9.140625" style="6"/>
    <col min="8" max="8" width="12" customWidth="1"/>
    <col min="9" max="9" width="40.7109375" style="1" customWidth="1"/>
    <col min="10" max="10" width="68.28515625" customWidth="1"/>
  </cols>
  <sheetData>
    <row r="1" spans="1:10" ht="15.75" thickBot="1" x14ac:dyDescent="0.3">
      <c r="A1" s="19" t="s">
        <v>10</v>
      </c>
      <c r="B1" s="19" t="s">
        <v>0</v>
      </c>
      <c r="C1" s="19" t="s">
        <v>1</v>
      </c>
      <c r="D1" s="19" t="s">
        <v>6</v>
      </c>
      <c r="E1" s="19" t="s">
        <v>7</v>
      </c>
      <c r="F1" s="19" t="s">
        <v>2</v>
      </c>
      <c r="G1" s="19" t="s">
        <v>8</v>
      </c>
      <c r="H1" s="20" t="s">
        <v>9</v>
      </c>
      <c r="I1" s="20" t="s">
        <v>3</v>
      </c>
      <c r="J1" s="4" t="s">
        <v>4</v>
      </c>
    </row>
    <row r="2" spans="1:10" ht="14.45" x14ac:dyDescent="0.3">
      <c r="A2" s="9" t="s">
        <v>13</v>
      </c>
      <c r="B2" s="9">
        <v>1</v>
      </c>
      <c r="C2" s="7" t="s">
        <v>15</v>
      </c>
      <c r="D2" s="14"/>
      <c r="E2" s="14"/>
      <c r="F2" s="14">
        <v>46.1</v>
      </c>
      <c r="G2" s="14">
        <v>7.5</v>
      </c>
      <c r="H2" s="14">
        <v>91</v>
      </c>
      <c r="I2" s="14"/>
      <c r="J2" s="2"/>
    </row>
    <row r="3" spans="1:10" ht="14.45" x14ac:dyDescent="0.3">
      <c r="A3" s="10"/>
      <c r="B3" s="10"/>
      <c r="C3" s="7"/>
      <c r="D3" s="14"/>
      <c r="E3" s="14"/>
      <c r="F3" s="14">
        <v>45.8</v>
      </c>
      <c r="G3" s="14">
        <v>8</v>
      </c>
      <c r="H3" s="14">
        <v>171</v>
      </c>
      <c r="I3" s="14"/>
      <c r="J3" s="2"/>
    </row>
    <row r="4" spans="1:10" ht="14.45" x14ac:dyDescent="0.3">
      <c r="A4" s="10"/>
      <c r="B4" s="10"/>
      <c r="C4" s="7"/>
      <c r="D4" s="14"/>
      <c r="E4" s="14"/>
      <c r="F4" s="14">
        <v>44.9</v>
      </c>
      <c r="G4" s="14">
        <v>7.8</v>
      </c>
      <c r="H4" s="14">
        <v>173</v>
      </c>
      <c r="I4" s="14"/>
      <c r="J4" s="2"/>
    </row>
    <row r="5" spans="1:10" ht="14.45" x14ac:dyDescent="0.3">
      <c r="A5" s="11"/>
      <c r="B5" s="11"/>
      <c r="C5" s="13"/>
      <c r="D5" s="15" t="e">
        <f>AVERAGE(D2:D4)</f>
        <v>#DIV/0!</v>
      </c>
      <c r="E5" s="15" t="e">
        <f>AVERAGE(E2:E4)</f>
        <v>#DIV/0!</v>
      </c>
      <c r="F5" s="22">
        <f>AVERAGE(F2:F4)</f>
        <v>45.6</v>
      </c>
      <c r="G5" s="15">
        <f>AVERAGE(G2:G4)</f>
        <v>7.7666666666666666</v>
      </c>
      <c r="H5" s="15">
        <f>AVERAGE(H2:H4)</f>
        <v>145</v>
      </c>
      <c r="I5" s="21" t="s">
        <v>14</v>
      </c>
    </row>
    <row r="6" spans="1:10" s="1" customFormat="1" ht="14.45" x14ac:dyDescent="0.3">
      <c r="A6" s="11"/>
      <c r="B6" s="11"/>
      <c r="C6" s="13"/>
      <c r="D6" s="15" t="e">
        <f>AVEDEV(D2:D4)</f>
        <v>#NUM!</v>
      </c>
      <c r="E6" s="15" t="e">
        <f>AVEDEV(E2:E4)</f>
        <v>#NUM!</v>
      </c>
      <c r="F6" s="22">
        <f>AVEDEV(F2:F4)</f>
        <v>0.46666666666666617</v>
      </c>
      <c r="G6" s="15">
        <f>AVEDEV(G2:G4)</f>
        <v>0.17777777777777773</v>
      </c>
      <c r="H6" s="15">
        <f>AVEDEV(H2:H4)</f>
        <v>36</v>
      </c>
      <c r="I6" s="18"/>
    </row>
    <row r="7" spans="1:10" ht="14.45" x14ac:dyDescent="0.3">
      <c r="A7" s="12" t="s">
        <v>12</v>
      </c>
      <c r="B7" s="12">
        <v>2</v>
      </c>
      <c r="C7" s="8" t="s">
        <v>15</v>
      </c>
      <c r="D7" s="8"/>
      <c r="E7" s="8"/>
      <c r="F7" s="12">
        <v>38.9</v>
      </c>
      <c r="G7" s="8">
        <v>8.6</v>
      </c>
      <c r="H7" s="17">
        <v>155</v>
      </c>
      <c r="I7" s="17"/>
      <c r="J7" s="2"/>
    </row>
    <row r="8" spans="1:10" ht="14.45" x14ac:dyDescent="0.3">
      <c r="A8" s="12"/>
      <c r="B8" s="12"/>
      <c r="C8" s="7"/>
      <c r="D8" s="16"/>
      <c r="E8" s="16"/>
      <c r="F8" s="14">
        <v>38.4</v>
      </c>
      <c r="G8" s="16">
        <v>8.6</v>
      </c>
      <c r="H8" s="16">
        <v>260</v>
      </c>
      <c r="I8" s="16"/>
      <c r="J8" s="2" t="s">
        <v>5</v>
      </c>
    </row>
    <row r="9" spans="1:10" ht="14.45" x14ac:dyDescent="0.3">
      <c r="A9" s="10"/>
      <c r="B9" s="10"/>
      <c r="C9" s="7"/>
      <c r="D9" s="16"/>
      <c r="E9" s="16"/>
      <c r="F9" s="14">
        <v>38.4</v>
      </c>
      <c r="G9" s="16">
        <v>8.6</v>
      </c>
      <c r="H9" s="16">
        <v>125</v>
      </c>
      <c r="I9" s="16"/>
      <c r="J9" s="2"/>
    </row>
    <row r="10" spans="1:10" ht="14.45" x14ac:dyDescent="0.3">
      <c r="A10" s="11"/>
      <c r="B10" s="11"/>
      <c r="C10" s="13"/>
      <c r="D10" s="15" t="e">
        <f>AVERAGE(D7:D9)</f>
        <v>#DIV/0!</v>
      </c>
      <c r="E10" s="15" t="e">
        <f>AVERAGE(E7:E9)</f>
        <v>#DIV/0!</v>
      </c>
      <c r="F10" s="22">
        <f>AVERAGE(F7:F9)</f>
        <v>38.566666666666663</v>
      </c>
      <c r="G10" s="15">
        <f>AVERAGE(G7:G9)</f>
        <v>8.6</v>
      </c>
      <c r="H10" s="15">
        <f>AVERAGE(H7:H9)</f>
        <v>180</v>
      </c>
      <c r="I10" s="21" t="s">
        <v>16</v>
      </c>
    </row>
    <row r="11" spans="1:10" ht="14.45" x14ac:dyDescent="0.3">
      <c r="A11" s="11"/>
      <c r="B11" s="11"/>
      <c r="C11" s="13"/>
      <c r="D11" s="15" t="e">
        <f>AVEDEV(D7:D9)</f>
        <v>#NUM!</v>
      </c>
      <c r="E11" s="15" t="e">
        <f>AVEDEV(E7:E9)</f>
        <v>#NUM!</v>
      </c>
      <c r="F11" s="22">
        <f>AVEDEV(F7:F9)</f>
        <v>0.22222222222222143</v>
      </c>
      <c r="G11" s="15">
        <f>AVEDEV(G7:G9)</f>
        <v>0</v>
      </c>
      <c r="H11" s="15">
        <f>AVEDEV(H7:H9)</f>
        <v>53.333333333333336</v>
      </c>
      <c r="I11" s="18"/>
    </row>
    <row r="12" spans="1:10" ht="14.45" x14ac:dyDescent="0.3">
      <c r="A12" s="12" t="s">
        <v>11</v>
      </c>
      <c r="B12" s="12">
        <v>3</v>
      </c>
      <c r="C12" s="8"/>
      <c r="D12" s="8"/>
      <c r="E12" s="8"/>
      <c r="F12" s="12">
        <v>55.5</v>
      </c>
      <c r="G12" s="8">
        <v>3.5</v>
      </c>
      <c r="H12" s="17">
        <v>69</v>
      </c>
      <c r="I12" s="17"/>
      <c r="J12" s="2"/>
    </row>
    <row r="13" spans="1:10" ht="14.45" x14ac:dyDescent="0.3">
      <c r="A13" s="12"/>
      <c r="B13" s="12"/>
      <c r="C13" s="7"/>
      <c r="D13" s="16"/>
      <c r="E13" s="16"/>
      <c r="F13" s="14">
        <v>52.6</v>
      </c>
      <c r="G13" s="16">
        <v>3.7</v>
      </c>
      <c r="H13" s="16">
        <v>62</v>
      </c>
      <c r="I13" s="16"/>
      <c r="J13" s="2"/>
    </row>
    <row r="14" spans="1:10" ht="14.45" x14ac:dyDescent="0.3">
      <c r="A14" s="10"/>
      <c r="B14" s="10"/>
      <c r="C14" s="7"/>
      <c r="D14" s="16"/>
      <c r="E14" s="16"/>
      <c r="F14" s="14">
        <v>52.6</v>
      </c>
      <c r="G14" s="16">
        <v>3.5</v>
      </c>
      <c r="H14" s="16">
        <v>75.599999999999994</v>
      </c>
      <c r="I14" s="16"/>
      <c r="J14" s="2"/>
    </row>
    <row r="15" spans="1:10" ht="14.45" x14ac:dyDescent="0.3">
      <c r="A15" s="11"/>
      <c r="B15" s="11"/>
      <c r="C15" s="13"/>
      <c r="D15" s="15" t="e">
        <f>AVERAGE(D12:D14)</f>
        <v>#DIV/0!</v>
      </c>
      <c r="E15" s="15" t="e">
        <f>AVERAGE(E12:E14)</f>
        <v>#DIV/0!</v>
      </c>
      <c r="F15" s="22">
        <f>AVERAGE(F12:F14)</f>
        <v>53.566666666666663</v>
      </c>
      <c r="G15" s="15">
        <f>AVERAGE(G12:G14)</f>
        <v>3.5666666666666664</v>
      </c>
      <c r="H15" s="15">
        <f>AVERAGE(H12:H14)</f>
        <v>68.86666666666666</v>
      </c>
      <c r="I15" s="21" t="s">
        <v>17</v>
      </c>
    </row>
    <row r="16" spans="1:10" x14ac:dyDescent="0.25">
      <c r="A16" s="23"/>
      <c r="B16" s="23"/>
      <c r="C16" s="24"/>
      <c r="D16" s="25" t="e">
        <f>AVEDEV(D12:D14)</f>
        <v>#NUM!</v>
      </c>
      <c r="E16" s="25" t="e">
        <f>AVEDEV(E12:E14)</f>
        <v>#NUM!</v>
      </c>
      <c r="F16" s="26">
        <f>AVEDEV(F12:F14)</f>
        <v>1.2888888888888868</v>
      </c>
      <c r="G16" s="25">
        <f>AVEDEV(G12:G14)</f>
        <v>8.8888888888888865E-2</v>
      </c>
      <c r="H16" s="25">
        <f>AVEDEV(H12:H14)</f>
        <v>4.5777777777777784</v>
      </c>
      <c r="I16" s="27"/>
    </row>
    <row r="17" spans="1:9" x14ac:dyDescent="0.25">
      <c r="A17" s="5"/>
      <c r="B17" s="5"/>
      <c r="C17" s="3"/>
      <c r="D17" s="3"/>
      <c r="E17" s="3"/>
      <c r="F17" s="5"/>
      <c r="G17" s="3"/>
      <c r="H17" s="3"/>
      <c r="I17" s="3"/>
    </row>
    <row r="18" spans="1:9" x14ac:dyDescent="0.25">
      <c r="A18" s="5"/>
      <c r="B18" s="5"/>
      <c r="C18" s="3"/>
      <c r="D18" s="3"/>
      <c r="E18" s="3"/>
      <c r="F18" s="5"/>
      <c r="G18" s="3"/>
      <c r="H18" s="3"/>
      <c r="I18" s="3"/>
    </row>
    <row r="19" spans="1:9" x14ac:dyDescent="0.25">
      <c r="A19" s="5"/>
      <c r="B19" s="5"/>
      <c r="C19" s="3"/>
      <c r="D19" s="3"/>
      <c r="E19" s="3"/>
      <c r="F19" s="5"/>
      <c r="G19" s="3"/>
      <c r="H19" s="3"/>
      <c r="I19" s="3"/>
    </row>
    <row r="20" spans="1:9" x14ac:dyDescent="0.25">
      <c r="A20" s="5"/>
      <c r="B20" s="5"/>
      <c r="C20" s="3"/>
      <c r="D20" s="3"/>
      <c r="E20" s="3"/>
      <c r="F20" s="5"/>
      <c r="G20" s="3"/>
      <c r="H20" s="3"/>
      <c r="I20" s="3"/>
    </row>
    <row r="21" spans="1:9" x14ac:dyDescent="0.25">
      <c r="A21" s="5"/>
      <c r="B21" s="5"/>
      <c r="C21" s="3"/>
      <c r="D21" s="3"/>
      <c r="E21" s="3"/>
      <c r="F21" s="5"/>
      <c r="G21" s="3"/>
      <c r="H21" s="3"/>
      <c r="I21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Análise gravações</vt:lpstr>
    </vt:vector>
  </TitlesOfParts>
  <Company>Procesl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palmeida</dc:creator>
  <cp:lastModifiedBy>Fael</cp:lastModifiedBy>
  <dcterms:created xsi:type="dcterms:W3CDTF">2009-10-06T14:51:07Z</dcterms:created>
  <dcterms:modified xsi:type="dcterms:W3CDTF">2014-12-18T19:50:35Z</dcterms:modified>
</cp:coreProperties>
</file>