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210" windowWidth="14175" windowHeight="12960"/>
  </bookViews>
  <sheets>
    <sheet name="Análise gravações" sheetId="2" r:id="rId1"/>
  </sheets>
  <calcPr calcId="145621"/>
</workbook>
</file>

<file path=xl/calcChain.xml><?xml version="1.0" encoding="utf-8"?>
<calcChain xmlns="http://schemas.openxmlformats.org/spreadsheetml/2006/main">
  <c r="D26" i="2" l="1"/>
  <c r="E26" i="2"/>
  <c r="D25" i="2"/>
  <c r="E25" i="2"/>
  <c r="H26" i="2"/>
  <c r="F26" i="2"/>
  <c r="F25" i="2"/>
  <c r="H25" i="2"/>
  <c r="G26" i="2"/>
  <c r="G25" i="2"/>
  <c r="H51" i="2" l="1"/>
  <c r="G51" i="2"/>
  <c r="F51" i="2"/>
  <c r="E51" i="2"/>
  <c r="D51" i="2"/>
  <c r="H50" i="2"/>
  <c r="G50" i="2"/>
  <c r="F50" i="2"/>
  <c r="E50" i="2"/>
  <c r="D50" i="2"/>
  <c r="H46" i="2"/>
  <c r="G46" i="2"/>
  <c r="F46" i="2"/>
  <c r="E46" i="2"/>
  <c r="D46" i="2"/>
  <c r="H45" i="2"/>
  <c r="G45" i="2"/>
  <c r="F45" i="2"/>
  <c r="E45" i="2"/>
  <c r="D45" i="2"/>
  <c r="H41" i="2"/>
  <c r="G41" i="2"/>
  <c r="F41" i="2"/>
  <c r="E41" i="2"/>
  <c r="D41" i="2"/>
  <c r="H40" i="2"/>
  <c r="G40" i="2"/>
  <c r="F40" i="2"/>
  <c r="E40" i="2"/>
  <c r="D40" i="2"/>
  <c r="H36" i="2"/>
  <c r="G36" i="2"/>
  <c r="F36" i="2"/>
  <c r="E36" i="2"/>
  <c r="D36" i="2"/>
  <c r="H35" i="2"/>
  <c r="G35" i="2"/>
  <c r="F35" i="2"/>
  <c r="E35" i="2"/>
  <c r="D35" i="2"/>
  <c r="H31" i="2"/>
  <c r="G31" i="2"/>
  <c r="F31" i="2"/>
  <c r="E31" i="2"/>
  <c r="D31" i="2"/>
  <c r="H30" i="2"/>
  <c r="G30" i="2"/>
  <c r="F30" i="2"/>
  <c r="E30" i="2"/>
  <c r="D30" i="2"/>
  <c r="F15" i="2"/>
  <c r="H6" i="2"/>
  <c r="D21" i="2"/>
  <c r="E21" i="2"/>
  <c r="G21" i="2"/>
  <c r="H21" i="2"/>
  <c r="F21" i="2"/>
  <c r="D20" i="2"/>
  <c r="E20" i="2"/>
  <c r="G20" i="2"/>
  <c r="H20" i="2"/>
  <c r="F20" i="2"/>
  <c r="E16" i="2"/>
  <c r="F16" i="2"/>
  <c r="G16" i="2"/>
  <c r="H16" i="2"/>
  <c r="D16" i="2"/>
  <c r="E15" i="2"/>
  <c r="G15" i="2"/>
  <c r="H15" i="2"/>
  <c r="D1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</calcChain>
</file>

<file path=xl/sharedStrings.xml><?xml version="1.0" encoding="utf-8"?>
<sst xmlns="http://schemas.openxmlformats.org/spreadsheetml/2006/main" count="38" uniqueCount="27">
  <si>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</si>
  <si>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</si>
  <si>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</si>
  <si>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</si>
  <si>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</si>
  <si>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</si>
  <si>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</si>
  <si>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</si>
  <si>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</si>
  <si>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</si>
  <si>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</si>
  <si>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Q1P</t>
  </si>
  <si>
    <t>Pipistrellus pipistrellus</t>
  </si>
  <si>
    <t>FM-qCF</t>
  </si>
  <si>
    <t>43-A</t>
  </si>
  <si>
    <t>43-B</t>
  </si>
  <si>
    <t>Pipistrellus pipistrellus / pygmaeus</t>
  </si>
  <si>
    <t>Pipistrellus pygmaeus</t>
  </si>
  <si>
    <t>sh-FM</t>
  </si>
  <si>
    <t>Q11C</t>
  </si>
  <si>
    <t>Q10C</t>
  </si>
  <si>
    <t>Q4B</t>
  </si>
  <si>
    <t>Q3B</t>
  </si>
  <si>
    <t>Eptesicus serotinus/isabellinus</t>
  </si>
  <si>
    <t>stFM</t>
  </si>
  <si>
    <t>Myotis escalerai/natterari</t>
  </si>
  <si>
    <t>Myotis myotis/blythii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</si>
</sst>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trike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4" fillId="0" borderId="0" xfId="0" applyFont="1"/>
    <xf numFmtId="0" fontId="4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0" fillId="0" borderId="0" xfId="0" applyFill="1"/>
    <xf numFmtId="164" fontId="4" fillId="0" borderId="0" xfId="0" applyNumberFormat="1" applyFont="1" applyFill="1"/>
    <xf numFmtId="164" fontId="1" fillId="0" borderId="0" xfId="0" applyNumberFormat="1" applyFont="1" applyFill="1" applyBorder="1"/>
    <xf numFmtId="1" fontId="2" fillId="0" borderId="0" xfId="0" applyNumberFormat="1" applyFont="1" applyFill="1" applyBorder="1"/>
    <xf numFmtId="1" fontId="5" fillId="0" borderId="0" xfId="0" applyNumberFormat="1" applyFont="1" applyFill="1" applyBorder="1"/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/>
    <xf numFmtId="0" fontId="2" fillId="0" borderId="2" xfId="0" applyFont="1" applyFill="1" applyBorder="1"/>
    <xf numFmtId="0" fontId="4" fillId="0" borderId="2" xfId="0" applyFont="1" applyBorder="1"/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2" borderId="2" xfId="0" applyFont="1" applyFill="1" applyBorder="1"/>
    <xf numFmtId="164" fontId="2" fillId="0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/>
    <xf numFmtId="164" fontId="2" fillId="0" borderId="2" xfId="0" applyNumberFormat="1" applyFont="1" applyFill="1" applyBorder="1"/>
    <xf numFmtId="164" fontId="4" fillId="0" borderId="2" xfId="0" applyNumberFormat="1" applyFont="1" applyFill="1" applyBorder="1"/>
    <xf numFmtId="164" fontId="4" fillId="0" borderId="2" xfId="0" applyNumberFormat="1" applyFont="1" applyBorder="1"/>
    <xf numFmtId="1" fontId="4" fillId="0" borderId="2" xfId="0" applyNumberFormat="1" applyFont="1" applyFill="1" applyBorder="1"/>
    <xf numFmtId="16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/>
    <xf numFmtId="164" fontId="6" fillId="2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/>
    <xf numFmtId="164" fontId="1" fillId="2" borderId="3" xfId="0" applyNumberFormat="1" applyFont="1" applyFill="1" applyBorder="1"/>
    <xf numFmtId="164" fontId="1" fillId="2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/>
    <xf numFmtId="165" fontId="1" fillId="2" borderId="2" xfId="0" applyNumberFormat="1" applyFont="1" applyFill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tabSelected="1" workbookViewId="0">
      <pane ySplit="1" topLeftCell="A2" activePane="bottomLeft" state="frozen"/>
      <selection pane="bottomLeft" activeCell="G14" sqref="G14"/>
    </sheetView>
  </sheetViews>
  <sheetFormatPr defaultRowHeight="15" x14ac:dyDescent="0.25"/>
  <cols>
    <col min="1" max="2" width="10.5703125" style="16" customWidth="1"/>
    <col min="3" max="3" width="13.140625" customWidth="1"/>
    <col min="4" max="4" width="9.42578125" customWidth="1"/>
    <col min="5" max="5" width="11.5703125" customWidth="1"/>
    <col min="6" max="7" width="9.140625" style="16"/>
    <col min="8" max="8" width="12" style="56" customWidth="1"/>
    <col min="9" max="9" width="40.7109375" style="1" customWidth="1"/>
    <col min="10" max="10" width="68.28515625" customWidth="1"/>
  </cols>
  <sheetData>
    <row r="1" spans="1:10" ht="15.75" thickBot="1" x14ac:dyDescent="0.3">
      <c r="A1" s="32" t="s">
        <v>10</v>
      </c>
      <c r="B1" s="32" t="s">
        <v>0</v>
      </c>
      <c r="C1" s="32" t="s">
        <v>1</v>
      </c>
      <c r="D1" s="32" t="s">
        <v>6</v>
      </c>
      <c r="E1" s="32" t="s">
        <v>7</v>
      </c>
      <c r="F1" s="32" t="s">
        <v>2</v>
      </c>
      <c r="G1" s="32" t="s">
        <v>8</v>
      </c>
      <c r="H1" s="40" t="s">
        <v>9</v>
      </c>
      <c r="I1" s="33" t="s">
        <v>3</v>
      </c>
      <c r="J1" s="12" t="s">
        <v>4</v>
      </c>
    </row>
    <row r="2" spans="1:10" ht="14.45" x14ac:dyDescent="0.3">
      <c r="A2" s="20" t="s">
        <v>11</v>
      </c>
      <c r="B2" s="20">
        <v>40</v>
      </c>
      <c r="C2" s="18" t="s">
        <v>13</v>
      </c>
      <c r="D2" s="25"/>
      <c r="E2" s="25"/>
      <c r="F2" s="25">
        <v>45.8</v>
      </c>
      <c r="G2" s="25">
        <v>7</v>
      </c>
      <c r="H2" s="41">
        <v>74.8</v>
      </c>
      <c r="I2" s="25"/>
      <c r="J2" s="2"/>
    </row>
    <row r="3" spans="1:10" ht="14.45" x14ac:dyDescent="0.3">
      <c r="A3" s="21"/>
      <c r="B3" s="21"/>
      <c r="C3" s="18"/>
      <c r="D3" s="25"/>
      <c r="E3" s="25"/>
      <c r="F3" s="25">
        <v>45.5</v>
      </c>
      <c r="G3" s="25">
        <v>7</v>
      </c>
      <c r="H3" s="41">
        <v>79.400000000000006</v>
      </c>
      <c r="I3" s="25"/>
      <c r="J3" s="2"/>
    </row>
    <row r="4" spans="1:10" ht="14.45" x14ac:dyDescent="0.3">
      <c r="A4" s="21"/>
      <c r="B4" s="21"/>
      <c r="C4" s="18"/>
      <c r="D4" s="25"/>
      <c r="E4" s="25"/>
      <c r="F4" s="25">
        <v>45.8</v>
      </c>
      <c r="G4" s="25">
        <v>7.3</v>
      </c>
      <c r="H4" s="41">
        <v>79.2</v>
      </c>
      <c r="I4" s="25"/>
      <c r="J4" s="2"/>
    </row>
    <row r="5" spans="1:10" ht="14.45" x14ac:dyDescent="0.3">
      <c r="A5" s="22"/>
      <c r="B5" s="22"/>
      <c r="C5" s="24"/>
      <c r="D5" s="26" t="e">
        <f>AVERAGE(D2:D4)</f>
        <v>#DIV/0!</v>
      </c>
      <c r="E5" s="26" t="e">
        <f>AVERAGE(E2:E4)</f>
        <v>#DIV/0!</v>
      </c>
      <c r="F5" s="36">
        <f>AVERAGE(F2:F4)</f>
        <v>45.699999999999996</v>
      </c>
      <c r="G5" s="36">
        <f>AVERAGE(G2:G4)</f>
        <v>7.1000000000000005</v>
      </c>
      <c r="H5" s="47">
        <f>AVERAGE(H2:H4)</f>
        <v>77.8</v>
      </c>
      <c r="I5" s="35" t="s">
        <v>12</v>
      </c>
    </row>
    <row r="6" spans="1:10" s="1" customFormat="1" ht="14.45" x14ac:dyDescent="0.3">
      <c r="A6" s="22"/>
      <c r="B6" s="22"/>
      <c r="C6" s="24"/>
      <c r="D6" s="26" t="e">
        <f>AVEDEV(D2:D4)</f>
        <v>#NUM!</v>
      </c>
      <c r="E6" s="26" t="e">
        <f>AVEDEV(E2:E4)</f>
        <v>#NUM!</v>
      </c>
      <c r="F6" s="36">
        <f>AVEDEV(F2:F4)</f>
        <v>0.13333333333333286</v>
      </c>
      <c r="G6" s="36">
        <f>AVEDEV(G2:G4)</f>
        <v>0.13333333333333344</v>
      </c>
      <c r="H6" s="47">
        <f>AVEDEV(H2:H4)</f>
        <v>2.0000000000000049</v>
      </c>
      <c r="I6" s="31"/>
    </row>
    <row r="7" spans="1:10" x14ac:dyDescent="0.25">
      <c r="A7" s="23"/>
      <c r="B7" s="23">
        <v>41</v>
      </c>
      <c r="C7" s="18" t="s">
        <v>13</v>
      </c>
      <c r="D7" s="19"/>
      <c r="E7" s="19"/>
      <c r="F7" s="23">
        <v>47.9</v>
      </c>
      <c r="G7" s="23">
        <v>5.0999999999999996</v>
      </c>
      <c r="H7" s="48">
        <v>77.599999999999994</v>
      </c>
      <c r="I7" s="29"/>
      <c r="J7" s="2"/>
    </row>
    <row r="8" spans="1:10" ht="14.45" x14ac:dyDescent="0.3">
      <c r="A8" s="23"/>
      <c r="B8" s="23"/>
      <c r="C8" s="18"/>
      <c r="D8" s="27"/>
      <c r="E8" s="27"/>
      <c r="F8" s="25">
        <v>47.5</v>
      </c>
      <c r="G8" s="25">
        <v>5.7</v>
      </c>
      <c r="H8" s="41">
        <v>80.7</v>
      </c>
      <c r="I8" s="27"/>
      <c r="J8" s="2" t="s">
        <v>5</v>
      </c>
    </row>
    <row r="9" spans="1:10" ht="14.45" x14ac:dyDescent="0.3">
      <c r="A9" s="21"/>
      <c r="B9" s="21"/>
      <c r="C9" s="18"/>
      <c r="D9" s="27"/>
      <c r="E9" s="27"/>
      <c r="F9" s="25">
        <v>47.5</v>
      </c>
      <c r="G9" s="25">
        <v>5.2</v>
      </c>
      <c r="H9" s="41">
        <v>77.599999999999994</v>
      </c>
      <c r="I9" s="27"/>
      <c r="J9" s="2"/>
    </row>
    <row r="10" spans="1:10" ht="14.45" x14ac:dyDescent="0.3">
      <c r="A10" s="22"/>
      <c r="B10" s="22"/>
      <c r="C10" s="24"/>
      <c r="D10" s="26" t="e">
        <f>AVERAGE(D7:D9)</f>
        <v>#DIV/0!</v>
      </c>
      <c r="E10" s="26" t="e">
        <f>AVERAGE(E7:E9)</f>
        <v>#DIV/0!</v>
      </c>
      <c r="F10" s="36">
        <f>AVERAGE(F7:F9)</f>
        <v>47.633333333333333</v>
      </c>
      <c r="G10" s="36">
        <f>AVERAGE(G7:G9)</f>
        <v>5.333333333333333</v>
      </c>
      <c r="H10" s="47">
        <f>AVERAGE(H7:H9)</f>
        <v>78.63333333333334</v>
      </c>
      <c r="I10" s="35" t="s">
        <v>12</v>
      </c>
    </row>
    <row r="11" spans="1:10" ht="14.45" x14ac:dyDescent="0.3">
      <c r="A11" s="22"/>
      <c r="B11" s="22"/>
      <c r="C11" s="24"/>
      <c r="D11" s="26" t="e">
        <f>AVEDEV(D7:D9)</f>
        <v>#NUM!</v>
      </c>
      <c r="E11" s="26" t="e">
        <f>AVEDEV(E7:E9)</f>
        <v>#NUM!</v>
      </c>
      <c r="F11" s="36">
        <f>AVEDEV(F7:F9)</f>
        <v>0.17777777777777715</v>
      </c>
      <c r="G11" s="36">
        <f>AVEDEV(G7:G9)</f>
        <v>0.24444444444444446</v>
      </c>
      <c r="H11" s="47">
        <f>AVEDEV(H7:H9)</f>
        <v>1.3777777777777847</v>
      </c>
      <c r="I11" s="31"/>
    </row>
    <row r="12" spans="1:10" x14ac:dyDescent="0.25">
      <c r="A12" s="23"/>
      <c r="B12" s="23">
        <v>42</v>
      </c>
      <c r="C12" s="18" t="s">
        <v>13</v>
      </c>
      <c r="D12" s="19"/>
      <c r="E12" s="19"/>
      <c r="F12" s="23">
        <v>48</v>
      </c>
      <c r="G12" s="23">
        <v>4.8</v>
      </c>
      <c r="H12" s="48">
        <v>73.400000000000006</v>
      </c>
      <c r="I12" s="29"/>
      <c r="J12" s="2"/>
    </row>
    <row r="13" spans="1:10" ht="14.45" x14ac:dyDescent="0.3">
      <c r="A13" s="23"/>
      <c r="B13" s="23"/>
      <c r="C13" s="18"/>
      <c r="D13" s="27"/>
      <c r="E13" s="27"/>
      <c r="F13" s="25">
        <v>48.3</v>
      </c>
      <c r="G13" s="25">
        <v>4.0999999999999996</v>
      </c>
      <c r="H13" s="41">
        <v>77</v>
      </c>
      <c r="I13" s="27"/>
      <c r="J13" s="2"/>
    </row>
    <row r="14" spans="1:10" ht="14.45" x14ac:dyDescent="0.3">
      <c r="A14" s="21"/>
      <c r="B14" s="21"/>
      <c r="C14" s="18"/>
      <c r="D14" s="27"/>
      <c r="E14" s="27"/>
      <c r="F14" s="25">
        <v>48</v>
      </c>
      <c r="G14" s="25">
        <v>4.5</v>
      </c>
      <c r="H14" s="41">
        <v>78.900000000000006</v>
      </c>
      <c r="I14" s="27"/>
      <c r="J14" s="2"/>
    </row>
    <row r="15" spans="1:10" ht="14.45" x14ac:dyDescent="0.3">
      <c r="A15" s="22"/>
      <c r="B15" s="22"/>
      <c r="C15" s="24"/>
      <c r="D15" s="26" t="e">
        <f>AVERAGE(D12:D14)</f>
        <v>#DIV/0!</v>
      </c>
      <c r="E15" s="26" t="e">
        <f>AVERAGE(E12:E14)</f>
        <v>#DIV/0!</v>
      </c>
      <c r="F15" s="36">
        <f>AVERAGE(F12:F14)</f>
        <v>48.1</v>
      </c>
      <c r="G15" s="36">
        <f>AVERAGE(G12:G14)</f>
        <v>4.4666666666666659</v>
      </c>
      <c r="H15" s="47">
        <f>AVERAGE(H12:H14)</f>
        <v>76.433333333333337</v>
      </c>
      <c r="I15" s="35" t="s">
        <v>12</v>
      </c>
    </row>
    <row r="16" spans="1:10" ht="14.45" x14ac:dyDescent="0.3">
      <c r="A16" s="22"/>
      <c r="B16" s="22"/>
      <c r="C16" s="24"/>
      <c r="D16" s="26" t="e">
        <f>AVEDEV(D12:D14)</f>
        <v>#NUM!</v>
      </c>
      <c r="E16" s="26" t="e">
        <f>AVEDEV(E12:E14)</f>
        <v>#NUM!</v>
      </c>
      <c r="F16" s="36">
        <f>AVEDEV(F12:F14)</f>
        <v>0.13333333333333286</v>
      </c>
      <c r="G16" s="36">
        <f>AVEDEV(G12:G14)</f>
        <v>0.24444444444444477</v>
      </c>
      <c r="H16" s="47">
        <f>AVEDEV(H12:H14)</f>
        <v>2.0222222222222208</v>
      </c>
      <c r="I16" s="31"/>
    </row>
    <row r="17" spans="1:10" x14ac:dyDescent="0.25">
      <c r="A17" s="23"/>
      <c r="B17" s="23" t="s">
        <v>14</v>
      </c>
      <c r="C17" s="18" t="s">
        <v>13</v>
      </c>
      <c r="D17" s="19"/>
      <c r="E17" s="19"/>
      <c r="F17" s="23">
        <v>49.6</v>
      </c>
      <c r="G17" s="23">
        <v>4.7</v>
      </c>
      <c r="H17" s="48">
        <v>70.5</v>
      </c>
      <c r="I17" s="29"/>
      <c r="J17" s="2"/>
    </row>
    <row r="18" spans="1:10" ht="14.45" x14ac:dyDescent="0.3">
      <c r="A18" s="23"/>
      <c r="B18" s="23"/>
      <c r="C18" s="18"/>
      <c r="D18" s="27"/>
      <c r="E18" s="27"/>
      <c r="F18" s="25">
        <v>50.2</v>
      </c>
      <c r="G18" s="25">
        <v>3.8</v>
      </c>
      <c r="H18" s="41">
        <v>72.099999999999994</v>
      </c>
      <c r="I18" s="27"/>
      <c r="J18" s="2"/>
    </row>
    <row r="19" spans="1:10" ht="14.45" x14ac:dyDescent="0.3">
      <c r="A19" s="21"/>
      <c r="B19" s="21"/>
      <c r="C19" s="18"/>
      <c r="D19" s="27"/>
      <c r="E19" s="27"/>
      <c r="F19" s="25">
        <v>50</v>
      </c>
      <c r="G19" s="25">
        <v>4.2</v>
      </c>
      <c r="H19" s="41">
        <v>72.099999999999994</v>
      </c>
      <c r="I19" s="27"/>
      <c r="J19" s="2"/>
    </row>
    <row r="20" spans="1:10" ht="14.45" x14ac:dyDescent="0.3">
      <c r="A20" s="22"/>
      <c r="B20" s="22"/>
      <c r="C20" s="24"/>
      <c r="D20" s="26" t="e">
        <f>AVERAGE(D17:D19)</f>
        <v>#DIV/0!</v>
      </c>
      <c r="E20" s="26" t="e">
        <f>AVERAGE(E17:E19)</f>
        <v>#DIV/0!</v>
      </c>
      <c r="F20" s="36">
        <f>AVERAGE(F17:F19)</f>
        <v>49.933333333333337</v>
      </c>
      <c r="G20" s="36">
        <f>AVERAGE(G17:G19)</f>
        <v>4.2333333333333334</v>
      </c>
      <c r="H20" s="47">
        <f>AVERAGE(H17:H19)</f>
        <v>71.566666666666663</v>
      </c>
      <c r="I20" s="35" t="s">
        <v>16</v>
      </c>
    </row>
    <row r="21" spans="1:10" ht="14.45" x14ac:dyDescent="0.3">
      <c r="A21" s="22"/>
      <c r="B21" s="22"/>
      <c r="C21" s="24"/>
      <c r="D21" s="26" t="e">
        <f>AVEDEV(D17:D19)</f>
        <v>#NUM!</v>
      </c>
      <c r="E21" s="26" t="e">
        <f>AVEDEV(E17:E19)</f>
        <v>#NUM!</v>
      </c>
      <c r="F21" s="36">
        <f>AVEDEV(F17:F19)</f>
        <v>0.22222222222222143</v>
      </c>
      <c r="G21" s="36">
        <f>AVEDEV(G17:G19)</f>
        <v>0.31111111111111117</v>
      </c>
      <c r="H21" s="47">
        <f>AVEDEV(H17:H19)</f>
        <v>0.71111111111110858</v>
      </c>
      <c r="I21" s="31"/>
    </row>
    <row r="22" spans="1:10" x14ac:dyDescent="0.25">
      <c r="A22" s="20"/>
      <c r="B22" s="20" t="s">
        <v>15</v>
      </c>
      <c r="C22" s="18" t="s">
        <v>18</v>
      </c>
      <c r="D22" s="17"/>
      <c r="E22" s="17"/>
      <c r="F22" s="20">
        <v>51.2</v>
      </c>
      <c r="G22" s="20">
        <v>2.4</v>
      </c>
      <c r="H22" s="49">
        <v>56.5</v>
      </c>
      <c r="I22" s="28"/>
      <c r="J22" s="2"/>
    </row>
    <row r="23" spans="1:10" ht="14.45" x14ac:dyDescent="0.3">
      <c r="A23" s="20"/>
      <c r="B23" s="20"/>
      <c r="C23" s="18"/>
      <c r="D23" s="28"/>
      <c r="E23" s="28"/>
      <c r="F23" s="37">
        <v>53.4</v>
      </c>
      <c r="G23" s="37">
        <v>2</v>
      </c>
      <c r="H23" s="49">
        <v>79.3</v>
      </c>
      <c r="I23" s="30"/>
      <c r="J23" s="2"/>
    </row>
    <row r="24" spans="1:10" ht="14.45" x14ac:dyDescent="0.3">
      <c r="A24" s="21"/>
      <c r="B24" s="21"/>
      <c r="C24" s="18"/>
      <c r="D24" s="28"/>
      <c r="E24" s="28"/>
      <c r="F24" s="37">
        <v>52.2</v>
      </c>
      <c r="G24" s="37">
        <v>2.4</v>
      </c>
      <c r="H24" s="49">
        <v>77.2</v>
      </c>
      <c r="I24" s="30"/>
      <c r="J24" s="2"/>
    </row>
    <row r="25" spans="1:10" x14ac:dyDescent="0.25">
      <c r="A25" s="22"/>
      <c r="B25" s="22"/>
      <c r="C25" s="24"/>
      <c r="D25" s="26" t="e">
        <f t="shared" ref="D25:E25" si="0">AVERAGE(D22:D24)</f>
        <v>#DIV/0!</v>
      </c>
      <c r="E25" s="26" t="e">
        <f t="shared" si="0"/>
        <v>#DIV/0!</v>
      </c>
      <c r="F25" s="36">
        <f>AVERAGE(F22:F24)</f>
        <v>52.266666666666673</v>
      </c>
      <c r="G25" s="36">
        <f>AVERAGE(G22:G24)</f>
        <v>2.2666666666666671</v>
      </c>
      <c r="H25" s="36">
        <f>AVERAGE(H22:H24)</f>
        <v>71</v>
      </c>
      <c r="I25" s="35" t="s">
        <v>17</v>
      </c>
      <c r="J25" s="2"/>
    </row>
    <row r="26" spans="1:10" ht="14.45" x14ac:dyDescent="0.3">
      <c r="A26" s="22"/>
      <c r="B26" s="22"/>
      <c r="C26" s="24"/>
      <c r="D26" s="26" t="e">
        <f t="shared" ref="D26:E26" si="1">AVEDEV(D22:D24)</f>
        <v>#NUM!</v>
      </c>
      <c r="E26" s="26" t="e">
        <f t="shared" si="1"/>
        <v>#NUM!</v>
      </c>
      <c r="F26" s="36">
        <f>AVEDEV(F22:F24)</f>
        <v>0.7555555555555552</v>
      </c>
      <c r="G26" s="36">
        <f>AVEDEV(G22:G24)</f>
        <v>0.17777777777777759</v>
      </c>
      <c r="H26" s="36">
        <f>AVEDEV(H22:H24)</f>
        <v>9.6666666666666661</v>
      </c>
      <c r="I26" s="31"/>
      <c r="J26" s="2"/>
    </row>
    <row r="27" spans="1:10" ht="14.45" x14ac:dyDescent="0.3">
      <c r="A27" s="20" t="s">
        <v>19</v>
      </c>
      <c r="B27" s="20">
        <v>44</v>
      </c>
      <c r="C27" s="17" t="s">
        <v>18</v>
      </c>
      <c r="D27" s="17"/>
      <c r="E27" s="17"/>
      <c r="F27" s="20">
        <v>29.6</v>
      </c>
      <c r="G27" s="20">
        <v>8</v>
      </c>
      <c r="H27" s="49">
        <v>163.80000000000001</v>
      </c>
      <c r="I27" s="28"/>
      <c r="J27" s="2"/>
    </row>
    <row r="28" spans="1:10" x14ac:dyDescent="0.25">
      <c r="A28" s="20"/>
      <c r="B28" s="20"/>
      <c r="C28" s="18"/>
      <c r="D28" s="28"/>
      <c r="E28" s="28"/>
      <c r="F28" s="37">
        <v>29.9</v>
      </c>
      <c r="G28" s="37">
        <v>9</v>
      </c>
      <c r="H28" s="49">
        <v>87.2</v>
      </c>
      <c r="I28" s="30"/>
      <c r="J28" s="2"/>
    </row>
    <row r="29" spans="1:10" x14ac:dyDescent="0.25">
      <c r="A29" s="21"/>
      <c r="B29" s="21"/>
      <c r="C29" s="18"/>
      <c r="D29" s="28"/>
      <c r="E29" s="28"/>
      <c r="F29" s="37">
        <v>29.8</v>
      </c>
      <c r="G29" s="37">
        <v>8.1999999999999993</v>
      </c>
      <c r="H29" s="49">
        <v>120.7</v>
      </c>
      <c r="I29" s="30"/>
      <c r="J29" s="2"/>
    </row>
    <row r="30" spans="1:10" s="34" customFormat="1" x14ac:dyDescent="0.25">
      <c r="A30" s="22"/>
      <c r="B30" s="22"/>
      <c r="C30" s="24"/>
      <c r="D30" s="26" t="e">
        <f>AVERAGE(D27:D29)</f>
        <v>#DIV/0!</v>
      </c>
      <c r="E30" s="26" t="e">
        <f>AVERAGE(E27:E29)</f>
        <v>#DIV/0!</v>
      </c>
      <c r="F30" s="36">
        <f>AVERAGE(F27:F29)</f>
        <v>29.766666666666666</v>
      </c>
      <c r="G30" s="36">
        <f>AVERAGE(G27:G29)</f>
        <v>8.4</v>
      </c>
      <c r="H30" s="47">
        <f>AVERAGE(H27:H29)</f>
        <v>123.89999999999999</v>
      </c>
      <c r="I30" s="35" t="s">
        <v>23</v>
      </c>
      <c r="J30" s="2"/>
    </row>
    <row r="31" spans="1:10" s="34" customFormat="1" x14ac:dyDescent="0.25">
      <c r="A31" s="22"/>
      <c r="B31" s="22"/>
      <c r="C31" s="24"/>
      <c r="D31" s="26" t="e">
        <f>AVEDEV(D27:D29)</f>
        <v>#NUM!</v>
      </c>
      <c r="E31" s="26" t="e">
        <f>AVEDEV(E27:E29)</f>
        <v>#NUM!</v>
      </c>
      <c r="F31" s="36">
        <f>AVEDEV(F27:F29)</f>
        <v>0.11111111111111072</v>
      </c>
      <c r="G31" s="36">
        <f>AVEDEV(G27:G29)</f>
        <v>0.40000000000000036</v>
      </c>
      <c r="H31" s="47">
        <f>AVEDEV(H27:H29)</f>
        <v>26.599999999999998</v>
      </c>
      <c r="I31" s="31"/>
      <c r="J31" s="2"/>
    </row>
    <row r="32" spans="1:10" s="34" customFormat="1" x14ac:dyDescent="0.25">
      <c r="A32" s="20" t="s">
        <v>20</v>
      </c>
      <c r="B32" s="20">
        <v>45</v>
      </c>
      <c r="C32" s="18" t="s">
        <v>13</v>
      </c>
      <c r="D32" s="17"/>
      <c r="E32" s="17"/>
      <c r="F32" s="20">
        <v>44.6</v>
      </c>
      <c r="G32" s="20">
        <v>4.9000000000000004</v>
      </c>
      <c r="H32" s="49">
        <v>32.799999999999997</v>
      </c>
      <c r="I32" s="28"/>
      <c r="J32" s="2"/>
    </row>
    <row r="33" spans="1:10" s="34" customFormat="1" x14ac:dyDescent="0.25">
      <c r="A33" s="20"/>
      <c r="B33" s="20"/>
      <c r="C33" s="18"/>
      <c r="D33" s="28"/>
      <c r="E33" s="28"/>
      <c r="F33" s="37">
        <v>44</v>
      </c>
      <c r="G33" s="37">
        <v>4.9000000000000004</v>
      </c>
      <c r="H33" s="49">
        <v>38.799999999999997</v>
      </c>
      <c r="I33" s="30"/>
      <c r="J33" s="2"/>
    </row>
    <row r="34" spans="1:10" s="34" customFormat="1" x14ac:dyDescent="0.25">
      <c r="A34" s="21"/>
      <c r="B34" s="21"/>
      <c r="C34" s="18"/>
      <c r="D34" s="28"/>
      <c r="E34" s="28"/>
      <c r="F34" s="37">
        <v>44.3</v>
      </c>
      <c r="G34" s="37">
        <v>4.9000000000000004</v>
      </c>
      <c r="H34" s="49">
        <v>37.9</v>
      </c>
      <c r="I34" s="30"/>
      <c r="J34" s="2"/>
    </row>
    <row r="35" spans="1:10" x14ac:dyDescent="0.25">
      <c r="A35" s="22"/>
      <c r="B35" s="22"/>
      <c r="C35" s="24"/>
      <c r="D35" s="26" t="e">
        <f>AVERAGE(D32:D34)</f>
        <v>#DIV/0!</v>
      </c>
      <c r="E35" s="26" t="e">
        <f>AVERAGE(E32:E34)</f>
        <v>#DIV/0!</v>
      </c>
      <c r="F35" s="36">
        <f>AVERAGE(F32:F34)</f>
        <v>44.29999999999999</v>
      </c>
      <c r="G35" s="36">
        <f>AVERAGE(G32:G34)</f>
        <v>4.9000000000000004</v>
      </c>
      <c r="H35" s="47">
        <f>AVERAGE(H32:H34)</f>
        <v>36.5</v>
      </c>
      <c r="I35" s="35" t="s">
        <v>12</v>
      </c>
      <c r="J35" s="2"/>
    </row>
    <row r="36" spans="1:10" x14ac:dyDescent="0.25">
      <c r="A36" s="22"/>
      <c r="B36" s="22"/>
      <c r="C36" s="24"/>
      <c r="D36" s="26" t="e">
        <f>AVEDEV(D32:D34)</f>
        <v>#NUM!</v>
      </c>
      <c r="E36" s="26" t="e">
        <f>AVEDEV(E32:E34)</f>
        <v>#NUM!</v>
      </c>
      <c r="F36" s="36">
        <f>AVEDEV(F32:F34)</f>
        <v>0.20000000000000284</v>
      </c>
      <c r="G36" s="36">
        <f>AVEDEV(G32:G34)</f>
        <v>0</v>
      </c>
      <c r="H36" s="47">
        <f>AVEDEV(H32:H34)</f>
        <v>2.4666666666666663</v>
      </c>
      <c r="I36" s="31"/>
      <c r="J36" s="2"/>
    </row>
    <row r="37" spans="1:10" x14ac:dyDescent="0.25">
      <c r="A37" s="20" t="s">
        <v>21</v>
      </c>
      <c r="B37" s="20">
        <v>46</v>
      </c>
      <c r="C37" s="18" t="s">
        <v>13</v>
      </c>
      <c r="D37" s="17"/>
      <c r="E37" s="17"/>
      <c r="F37" s="20">
        <v>47.1</v>
      </c>
      <c r="G37" s="20">
        <v>7.4</v>
      </c>
      <c r="H37" s="49">
        <v>117.7</v>
      </c>
      <c r="I37" s="28"/>
      <c r="J37" s="2"/>
    </row>
    <row r="38" spans="1:10" x14ac:dyDescent="0.25">
      <c r="A38" s="20"/>
      <c r="B38" s="20"/>
      <c r="C38" s="18"/>
      <c r="D38" s="28"/>
      <c r="E38" s="28"/>
      <c r="F38" s="37">
        <v>47.4</v>
      </c>
      <c r="G38" s="37">
        <v>7.2</v>
      </c>
      <c r="H38" s="49">
        <v>109.1</v>
      </c>
      <c r="I38" s="30"/>
      <c r="J38" s="2"/>
    </row>
    <row r="39" spans="1:10" x14ac:dyDescent="0.25">
      <c r="A39" s="21"/>
      <c r="B39" s="21"/>
      <c r="C39" s="18"/>
      <c r="D39" s="28"/>
      <c r="E39" s="28"/>
      <c r="F39" s="37">
        <v>47.5</v>
      </c>
      <c r="G39" s="37">
        <v>7.2</v>
      </c>
      <c r="H39" s="49">
        <v>130.1</v>
      </c>
      <c r="I39" s="30"/>
      <c r="J39" s="2"/>
    </row>
    <row r="40" spans="1:10" x14ac:dyDescent="0.25">
      <c r="A40" s="22"/>
      <c r="B40" s="22"/>
      <c r="C40" s="24"/>
      <c r="D40" s="26" t="e">
        <f>AVERAGE(D37:D39)</f>
        <v>#DIV/0!</v>
      </c>
      <c r="E40" s="26" t="e">
        <f>AVERAGE(E37:E39)</f>
        <v>#DIV/0!</v>
      </c>
      <c r="F40" s="36">
        <f>AVERAGE(F37:F39)</f>
        <v>47.333333333333336</v>
      </c>
      <c r="G40" s="36">
        <f>AVERAGE(G37:G39)</f>
        <v>7.2666666666666666</v>
      </c>
      <c r="H40" s="47">
        <f>AVERAGE(H37:H39)</f>
        <v>118.96666666666665</v>
      </c>
      <c r="I40" s="35" t="s">
        <v>12</v>
      </c>
      <c r="J40" s="2"/>
    </row>
    <row r="41" spans="1:10" x14ac:dyDescent="0.25">
      <c r="A41" s="22"/>
      <c r="B41" s="22"/>
      <c r="C41" s="24"/>
      <c r="D41" s="26" t="e">
        <f>AVEDEV(D37:D39)</f>
        <v>#NUM!</v>
      </c>
      <c r="E41" s="26" t="e">
        <f>AVEDEV(E37:E39)</f>
        <v>#NUM!</v>
      </c>
      <c r="F41" s="36">
        <f>AVEDEV(F37:F39)</f>
        <v>0.15555555555555381</v>
      </c>
      <c r="G41" s="36">
        <f>AVEDEV(G37:G39)</f>
        <v>8.8888888888888865E-2</v>
      </c>
      <c r="H41" s="47">
        <f>AVEDEV(H37:H39)</f>
        <v>7.4222222222222172</v>
      </c>
      <c r="I41" s="31"/>
    </row>
    <row r="42" spans="1:10" x14ac:dyDescent="0.25">
      <c r="A42" s="20" t="s">
        <v>22</v>
      </c>
      <c r="B42" s="20">
        <v>47</v>
      </c>
      <c r="C42" s="17" t="s">
        <v>24</v>
      </c>
      <c r="D42" s="17">
        <v>118</v>
      </c>
      <c r="E42" s="17">
        <v>22</v>
      </c>
      <c r="F42" s="20">
        <v>47.1</v>
      </c>
      <c r="G42" s="20">
        <v>5.7</v>
      </c>
      <c r="H42" s="49">
        <v>99</v>
      </c>
      <c r="I42" s="28"/>
    </row>
    <row r="43" spans="1:10" x14ac:dyDescent="0.25">
      <c r="A43" s="20"/>
      <c r="B43" s="20"/>
      <c r="C43" s="18"/>
      <c r="D43" s="28">
        <v>118</v>
      </c>
      <c r="E43" s="28">
        <v>19</v>
      </c>
      <c r="F43" s="37">
        <v>48.1</v>
      </c>
      <c r="G43" s="37">
        <v>5.5</v>
      </c>
      <c r="H43" s="49">
        <v>93</v>
      </c>
      <c r="I43" s="30"/>
      <c r="J43" s="2"/>
    </row>
    <row r="44" spans="1:10" x14ac:dyDescent="0.25">
      <c r="A44" s="21"/>
      <c r="B44" s="21"/>
      <c r="C44" s="18"/>
      <c r="D44" s="28">
        <v>119</v>
      </c>
      <c r="E44" s="28">
        <v>17</v>
      </c>
      <c r="F44" s="37">
        <v>49.2</v>
      </c>
      <c r="G44" s="37">
        <v>5.5</v>
      </c>
      <c r="H44" s="49">
        <v>98</v>
      </c>
      <c r="I44" s="30"/>
      <c r="J44" s="3"/>
    </row>
    <row r="45" spans="1:10" x14ac:dyDescent="0.25">
      <c r="A45" s="22"/>
      <c r="B45" s="22"/>
      <c r="C45" s="24"/>
      <c r="D45" s="26">
        <f>AVERAGE(D42:D44)</f>
        <v>118.33333333333333</v>
      </c>
      <c r="E45" s="26">
        <f>AVERAGE(E42:E44)</f>
        <v>19.333333333333332</v>
      </c>
      <c r="F45" s="36">
        <f>AVERAGE(F42:F44)</f>
        <v>48.133333333333333</v>
      </c>
      <c r="G45" s="36">
        <f>AVERAGE(G42:G44)</f>
        <v>5.5666666666666664</v>
      </c>
      <c r="H45" s="47">
        <f>AVERAGE(H42:H44)</f>
        <v>96.666666666666671</v>
      </c>
      <c r="I45" s="35" t="s">
        <v>25</v>
      </c>
      <c r="J45" s="3"/>
    </row>
    <row r="46" spans="1:10" x14ac:dyDescent="0.25">
      <c r="A46" s="22"/>
      <c r="B46" s="22"/>
      <c r="C46" s="24"/>
      <c r="D46" s="26">
        <f>AVEDEV(D42:D44)</f>
        <v>0.44444444444444287</v>
      </c>
      <c r="E46" s="26">
        <f>AVEDEV(E42:E44)</f>
        <v>1.7777777777777775</v>
      </c>
      <c r="F46" s="36">
        <f>AVEDEV(F42:F44)</f>
        <v>0.71111111111111092</v>
      </c>
      <c r="G46" s="36">
        <f>AVEDEV(G42:G44)</f>
        <v>8.8888888888888865E-2</v>
      </c>
      <c r="H46" s="47">
        <f>AVEDEV(H42:H44)</f>
        <v>2.4444444444444429</v>
      </c>
      <c r="I46" s="31"/>
      <c r="J46" s="3"/>
    </row>
    <row r="47" spans="1:10" x14ac:dyDescent="0.25">
      <c r="A47" s="20"/>
      <c r="B47" s="20">
        <v>48</v>
      </c>
      <c r="C47" s="17" t="s">
        <v>24</v>
      </c>
      <c r="D47" s="17">
        <v>56</v>
      </c>
      <c r="E47" s="17">
        <v>20</v>
      </c>
      <c r="F47" s="20">
        <v>28.2</v>
      </c>
      <c r="G47" s="20">
        <v>7.1</v>
      </c>
      <c r="H47" s="49">
        <v>183</v>
      </c>
      <c r="I47" s="28"/>
      <c r="J47" s="3"/>
    </row>
    <row r="48" spans="1:10" x14ac:dyDescent="0.25">
      <c r="A48" s="20"/>
      <c r="B48" s="20"/>
      <c r="C48" s="18"/>
      <c r="D48" s="28">
        <v>54</v>
      </c>
      <c r="E48" s="28">
        <v>20</v>
      </c>
      <c r="F48" s="37">
        <v>32.299999999999997</v>
      </c>
      <c r="G48" s="37">
        <v>7.4</v>
      </c>
      <c r="H48" s="49">
        <v>155</v>
      </c>
      <c r="I48" s="30"/>
      <c r="J48" s="3"/>
    </row>
    <row r="49" spans="1:10" x14ac:dyDescent="0.25">
      <c r="A49" s="21"/>
      <c r="B49" s="21"/>
      <c r="C49" s="18"/>
      <c r="D49" s="28">
        <v>55</v>
      </c>
      <c r="E49" s="28">
        <v>21</v>
      </c>
      <c r="F49" s="37">
        <v>30.8</v>
      </c>
      <c r="G49" s="37">
        <v>7.8</v>
      </c>
      <c r="H49" s="49">
        <v>169</v>
      </c>
      <c r="I49" s="30"/>
      <c r="J49" s="3"/>
    </row>
    <row r="50" spans="1:10" x14ac:dyDescent="0.25">
      <c r="A50" s="22"/>
      <c r="B50" s="22"/>
      <c r="C50" s="24"/>
      <c r="D50" s="26">
        <f>AVERAGE(D47:D49)</f>
        <v>55</v>
      </c>
      <c r="E50" s="26">
        <f>AVERAGE(E47:E49)</f>
        <v>20.333333333333332</v>
      </c>
      <c r="F50" s="36">
        <f>AVERAGE(F47:F49)</f>
        <v>30.433333333333334</v>
      </c>
      <c r="G50" s="36">
        <f>AVERAGE(G47:G49)</f>
        <v>7.4333333333333336</v>
      </c>
      <c r="H50" s="47">
        <f>AVERAGE(H47:H49)</f>
        <v>169</v>
      </c>
      <c r="I50" s="35" t="s">
        <v>26</v>
      </c>
      <c r="J50" s="7"/>
    </row>
    <row r="51" spans="1:10" x14ac:dyDescent="0.25">
      <c r="A51" s="42"/>
      <c r="B51" s="42"/>
      <c r="C51" s="43"/>
      <c r="D51" s="44">
        <f>AVEDEV(D47:D49)</f>
        <v>0.66666666666666663</v>
      </c>
      <c r="E51" s="44">
        <f>AVEDEV(E47:E49)</f>
        <v>0.44444444444444403</v>
      </c>
      <c r="F51" s="45">
        <f>AVEDEV(F47:F49)</f>
        <v>1.4888888888888883</v>
      </c>
      <c r="G51" s="45">
        <f>AVEDEV(G47:G49)</f>
        <v>0.24444444444444446</v>
      </c>
      <c r="H51" s="50">
        <f>AVEDEV(H47:H49)</f>
        <v>9.3333333333333339</v>
      </c>
      <c r="I51" s="46"/>
      <c r="J51" s="7"/>
    </row>
    <row r="52" spans="1:10" x14ac:dyDescent="0.25">
      <c r="A52" s="4"/>
      <c r="B52" s="4"/>
      <c r="C52" s="5"/>
      <c r="D52" s="9"/>
      <c r="E52" s="9"/>
      <c r="F52" s="39"/>
      <c r="G52" s="39"/>
      <c r="H52" s="51"/>
      <c r="I52" s="9"/>
      <c r="J52" s="7"/>
    </row>
    <row r="53" spans="1:10" x14ac:dyDescent="0.25">
      <c r="A53" s="13"/>
      <c r="B53" s="13"/>
      <c r="C53" s="3"/>
      <c r="D53" s="3"/>
      <c r="E53" s="3"/>
      <c r="F53" s="13"/>
      <c r="G53" s="13"/>
      <c r="H53" s="52"/>
      <c r="I53" s="8"/>
      <c r="J53" s="7"/>
    </row>
    <row r="54" spans="1:10" x14ac:dyDescent="0.25">
      <c r="A54" s="13"/>
      <c r="B54" s="13"/>
      <c r="C54" s="5"/>
      <c r="D54" s="6"/>
      <c r="E54" s="6"/>
      <c r="F54" s="38"/>
      <c r="G54" s="38"/>
      <c r="H54" s="53"/>
      <c r="I54" s="10"/>
      <c r="J54" s="7"/>
    </row>
    <row r="55" spans="1:10" x14ac:dyDescent="0.25">
      <c r="A55" s="14"/>
      <c r="B55" s="14"/>
      <c r="C55" s="5"/>
      <c r="D55" s="6"/>
      <c r="E55" s="6"/>
      <c r="F55" s="38"/>
      <c r="G55" s="38"/>
      <c r="H55" s="53"/>
      <c r="I55" s="10"/>
      <c r="J55" s="7"/>
    </row>
    <row r="56" spans="1:10" x14ac:dyDescent="0.25">
      <c r="A56" s="14"/>
      <c r="B56" s="14"/>
      <c r="C56" s="5"/>
      <c r="D56" s="6"/>
      <c r="E56" s="6"/>
      <c r="F56" s="38"/>
      <c r="G56" s="38"/>
      <c r="H56" s="53"/>
      <c r="I56" s="10"/>
      <c r="J56" s="7"/>
    </row>
    <row r="57" spans="1:10" x14ac:dyDescent="0.25">
      <c r="A57" s="14"/>
      <c r="B57" s="14"/>
      <c r="C57" s="5"/>
      <c r="D57" s="6"/>
      <c r="E57" s="6"/>
      <c r="F57" s="38"/>
      <c r="G57" s="38"/>
      <c r="H57" s="54"/>
      <c r="I57" s="11"/>
      <c r="J57" s="7"/>
    </row>
    <row r="58" spans="1:10" x14ac:dyDescent="0.25">
      <c r="A58" s="14"/>
      <c r="B58" s="14"/>
      <c r="C58" s="5"/>
      <c r="D58" s="6"/>
      <c r="E58" s="6"/>
      <c r="F58" s="38"/>
      <c r="G58" s="38"/>
      <c r="H58" s="53"/>
      <c r="I58" s="10"/>
      <c r="J58" s="7"/>
    </row>
    <row r="59" spans="1:10" x14ac:dyDescent="0.25">
      <c r="A59" s="14"/>
      <c r="B59" s="14"/>
      <c r="C59" s="5"/>
      <c r="D59" s="6"/>
      <c r="E59" s="6"/>
      <c r="F59" s="38"/>
      <c r="G59" s="38"/>
      <c r="H59" s="53"/>
      <c r="I59" s="10"/>
      <c r="J59" s="7"/>
    </row>
    <row r="60" spans="1:10" x14ac:dyDescent="0.25">
      <c r="A60" s="4"/>
      <c r="B60" s="4"/>
      <c r="C60" s="5"/>
      <c r="D60" s="9"/>
      <c r="E60" s="9"/>
      <c r="F60" s="39"/>
      <c r="G60" s="39"/>
      <c r="H60" s="51"/>
      <c r="I60" s="9"/>
      <c r="J60" s="7"/>
    </row>
    <row r="61" spans="1:10" x14ac:dyDescent="0.25">
      <c r="A61" s="4"/>
      <c r="B61" s="4"/>
      <c r="C61" s="5"/>
      <c r="D61" s="9"/>
      <c r="E61" s="9"/>
      <c r="F61" s="39"/>
      <c r="G61" s="39"/>
      <c r="H61" s="51"/>
      <c r="I61" s="9"/>
      <c r="J61" s="7"/>
    </row>
    <row r="62" spans="1:10" x14ac:dyDescent="0.25">
      <c r="A62" s="13"/>
      <c r="B62" s="13"/>
      <c r="C62" s="5"/>
      <c r="D62" s="6"/>
      <c r="E62" s="6"/>
      <c r="F62" s="38"/>
      <c r="G62" s="38"/>
      <c r="H62" s="53"/>
      <c r="I62" s="6"/>
      <c r="J62" s="7"/>
    </row>
    <row r="63" spans="1:10" x14ac:dyDescent="0.25">
      <c r="A63" s="14"/>
      <c r="B63" s="14"/>
      <c r="C63" s="5"/>
      <c r="D63" s="6"/>
      <c r="E63" s="6"/>
      <c r="F63" s="38"/>
      <c r="G63" s="38"/>
      <c r="H63" s="53"/>
      <c r="I63" s="6"/>
      <c r="J63" s="7"/>
    </row>
    <row r="64" spans="1:10" x14ac:dyDescent="0.25">
      <c r="A64" s="14"/>
      <c r="B64" s="14"/>
      <c r="C64" s="5"/>
      <c r="D64" s="6"/>
      <c r="E64" s="6"/>
      <c r="F64" s="38"/>
      <c r="G64" s="38"/>
      <c r="H64" s="53"/>
      <c r="I64" s="6"/>
      <c r="J64" s="7"/>
    </row>
    <row r="65" spans="1:10" x14ac:dyDescent="0.25">
      <c r="A65" s="14"/>
      <c r="B65" s="14"/>
      <c r="C65" s="5"/>
      <c r="D65" s="6"/>
      <c r="E65" s="6"/>
      <c r="F65" s="38"/>
      <c r="G65" s="38"/>
      <c r="H65" s="53"/>
      <c r="I65" s="6"/>
      <c r="J65" s="7"/>
    </row>
    <row r="66" spans="1:10" x14ac:dyDescent="0.25">
      <c r="A66" s="14"/>
      <c r="B66" s="14"/>
      <c r="C66" s="5"/>
      <c r="D66" s="6"/>
      <c r="E66" s="6"/>
      <c r="F66" s="38"/>
      <c r="G66" s="38"/>
      <c r="H66" s="53"/>
      <c r="I66" s="6"/>
      <c r="J66" s="7"/>
    </row>
    <row r="67" spans="1:10" x14ac:dyDescent="0.25">
      <c r="A67" s="4"/>
      <c r="B67" s="4"/>
      <c r="C67" s="5"/>
      <c r="D67" s="9"/>
      <c r="E67" s="9"/>
      <c r="F67" s="39"/>
      <c r="G67" s="39"/>
      <c r="H67" s="51"/>
      <c r="I67" s="9"/>
      <c r="J67" s="7"/>
    </row>
    <row r="68" spans="1:10" x14ac:dyDescent="0.25">
      <c r="A68" s="4"/>
      <c r="B68" s="4"/>
      <c r="C68" s="5"/>
      <c r="D68" s="9"/>
      <c r="E68" s="9"/>
      <c r="F68" s="39"/>
      <c r="G68" s="39"/>
      <c r="H68" s="51"/>
      <c r="I68" s="9"/>
      <c r="J68" s="7"/>
    </row>
    <row r="69" spans="1:10" x14ac:dyDescent="0.25">
      <c r="A69" s="13"/>
      <c r="B69" s="13"/>
      <c r="C69" s="3"/>
      <c r="D69" s="3"/>
      <c r="E69" s="3"/>
      <c r="F69" s="13"/>
      <c r="G69" s="13"/>
      <c r="H69" s="52"/>
      <c r="I69" s="8"/>
      <c r="J69" s="7"/>
    </row>
    <row r="70" spans="1:10" x14ac:dyDescent="0.25">
      <c r="A70" s="14"/>
      <c r="B70" s="14"/>
      <c r="C70" s="5"/>
      <c r="D70" s="6"/>
      <c r="E70" s="6"/>
      <c r="F70" s="38"/>
      <c r="G70" s="38"/>
      <c r="H70" s="53"/>
      <c r="I70" s="6"/>
      <c r="J70" s="7"/>
    </row>
    <row r="71" spans="1:10" x14ac:dyDescent="0.25">
      <c r="A71" s="14"/>
      <c r="B71" s="14"/>
      <c r="C71" s="5"/>
      <c r="D71" s="6"/>
      <c r="E71" s="6"/>
      <c r="F71" s="38"/>
      <c r="G71" s="38"/>
      <c r="H71" s="53"/>
      <c r="I71" s="6"/>
      <c r="J71" s="7"/>
    </row>
    <row r="72" spans="1:10" x14ac:dyDescent="0.25">
      <c r="A72" s="14"/>
      <c r="B72" s="14"/>
      <c r="C72" s="5"/>
      <c r="D72" s="6"/>
      <c r="E72" s="6"/>
      <c r="F72" s="38"/>
      <c r="G72" s="38"/>
      <c r="H72" s="53"/>
      <c r="I72" s="6"/>
      <c r="J72" s="7"/>
    </row>
    <row r="73" spans="1:10" x14ac:dyDescent="0.25">
      <c r="A73" s="14"/>
      <c r="B73" s="14"/>
      <c r="C73" s="5"/>
      <c r="D73" s="6"/>
      <c r="E73" s="6"/>
      <c r="F73" s="38"/>
      <c r="G73" s="38"/>
      <c r="H73" s="53"/>
      <c r="I73" s="6"/>
      <c r="J73" s="7"/>
    </row>
    <row r="74" spans="1:10" x14ac:dyDescent="0.25">
      <c r="A74" s="4"/>
      <c r="B74" s="4"/>
      <c r="C74" s="5"/>
      <c r="D74" s="9"/>
      <c r="E74" s="9"/>
      <c r="F74" s="39"/>
      <c r="G74" s="39"/>
      <c r="H74" s="51"/>
      <c r="I74" s="9"/>
      <c r="J74" s="7"/>
    </row>
    <row r="75" spans="1:10" x14ac:dyDescent="0.25">
      <c r="A75" s="4"/>
      <c r="B75" s="4"/>
      <c r="C75" s="5"/>
      <c r="D75" s="9"/>
      <c r="E75" s="9"/>
      <c r="F75" s="39"/>
      <c r="G75" s="39"/>
      <c r="H75" s="51"/>
      <c r="I75" s="9"/>
      <c r="J75" s="7"/>
    </row>
    <row r="76" spans="1:10" x14ac:dyDescent="0.25">
      <c r="A76" s="15"/>
      <c r="B76" s="15"/>
      <c r="C76" s="7"/>
      <c r="D76" s="7"/>
      <c r="E76" s="7"/>
      <c r="F76" s="15"/>
      <c r="G76" s="15"/>
      <c r="H76" s="55"/>
      <c r="I76" s="7"/>
      <c r="J76" s="7"/>
    </row>
    <row r="77" spans="1:10" x14ac:dyDescent="0.25">
      <c r="A77" s="15"/>
      <c r="B77" s="15"/>
      <c r="C77" s="7"/>
      <c r="D77" s="7"/>
      <c r="E77" s="7"/>
      <c r="F77" s="15"/>
      <c r="G77" s="15"/>
      <c r="H77" s="55"/>
      <c r="I77" s="7"/>
      <c r="J77" s="7"/>
    </row>
    <row r="78" spans="1:10" x14ac:dyDescent="0.25">
      <c r="A78" s="15"/>
      <c r="B78" s="15"/>
      <c r="C78" s="7"/>
      <c r="D78" s="7"/>
      <c r="E78" s="7"/>
      <c r="F78" s="15"/>
      <c r="G78" s="15"/>
      <c r="H78" s="55"/>
      <c r="I78" s="7"/>
      <c r="J78" s="7"/>
    </row>
    <row r="79" spans="1:10" x14ac:dyDescent="0.25">
      <c r="A79" s="15"/>
      <c r="B79" s="15"/>
      <c r="C79" s="7"/>
      <c r="D79" s="7"/>
      <c r="E79" s="7"/>
      <c r="F79" s="15"/>
      <c r="G79" s="15"/>
      <c r="H79" s="55"/>
      <c r="I79" s="7"/>
      <c r="J79" s="7"/>
    </row>
    <row r="80" spans="1:10" x14ac:dyDescent="0.25">
      <c r="A80" s="15"/>
      <c r="B80" s="15"/>
      <c r="C80" s="7"/>
      <c r="D80" s="7"/>
      <c r="E80" s="7"/>
      <c r="F80" s="15"/>
      <c r="G80" s="15"/>
      <c r="H80" s="55"/>
      <c r="I80" s="7"/>
      <c r="J80" s="7"/>
    </row>
    <row r="81" spans="1:10" x14ac:dyDescent="0.25">
      <c r="A81" s="15"/>
      <c r="B81" s="15"/>
      <c r="C81" s="7"/>
      <c r="D81" s="7"/>
      <c r="E81" s="7"/>
      <c r="F81" s="15"/>
      <c r="G81" s="15"/>
      <c r="H81" s="55"/>
      <c r="I81" s="7"/>
      <c r="J81" s="7"/>
    </row>
    <row r="82" spans="1:10" x14ac:dyDescent="0.25">
      <c r="A82" s="15"/>
      <c r="B82" s="15"/>
      <c r="C82" s="7"/>
      <c r="D82" s="7"/>
      <c r="E82" s="7"/>
      <c r="F82" s="15"/>
      <c r="G82" s="15"/>
      <c r="H82" s="55"/>
      <c r="I82" s="7"/>
      <c r="J82" s="7"/>
    </row>
    <row r="83" spans="1:10" x14ac:dyDescent="0.25">
      <c r="A83" s="15"/>
      <c r="B83" s="15"/>
      <c r="C83" s="7"/>
      <c r="D83" s="7"/>
      <c r="E83" s="7"/>
      <c r="F83" s="15"/>
      <c r="G83" s="15"/>
      <c r="H83" s="55"/>
      <c r="I83" s="7"/>
      <c r="J83" s="7"/>
    </row>
    <row r="84" spans="1:10" x14ac:dyDescent="0.25">
      <c r="A84" s="15"/>
      <c r="B84" s="15"/>
      <c r="C84" s="7"/>
      <c r="D84" s="7"/>
      <c r="E84" s="7"/>
      <c r="F84" s="15"/>
      <c r="G84" s="15"/>
      <c r="H84" s="55"/>
      <c r="I84" s="7"/>
      <c r="J84" s="7"/>
    </row>
    <row r="85" spans="1:10" x14ac:dyDescent="0.25">
      <c r="A85" s="15"/>
      <c r="B85" s="15"/>
      <c r="C85" s="7"/>
      <c r="D85" s="7"/>
      <c r="E85" s="7"/>
      <c r="F85" s="15"/>
      <c r="G85" s="15"/>
      <c r="H85" s="55"/>
      <c r="I85" s="7"/>
      <c r="J85" s="7"/>
    </row>
    <row r="86" spans="1:10" x14ac:dyDescent="0.25">
      <c r="A86" s="15"/>
      <c r="B86" s="15"/>
      <c r="C86" s="7"/>
      <c r="D86" s="7"/>
      <c r="E86" s="7"/>
      <c r="F86" s="15"/>
      <c r="G86" s="15"/>
      <c r="H86" s="55"/>
      <c r="I86" s="7"/>
    </row>
    <row r="87" spans="1:10" x14ac:dyDescent="0.25">
      <c r="A87" s="15"/>
      <c r="B87" s="15"/>
      <c r="C87" s="7"/>
      <c r="D87" s="7"/>
      <c r="E87" s="7"/>
      <c r="F87" s="15"/>
      <c r="G87" s="15"/>
      <c r="H87" s="55"/>
      <c r="I87" s="7"/>
    </row>
    <row r="88" spans="1:10" x14ac:dyDescent="0.25">
      <c r="A88" s="15"/>
      <c r="B88" s="15"/>
      <c r="C88" s="7"/>
      <c r="D88" s="7"/>
      <c r="E88" s="7"/>
      <c r="F88" s="15"/>
      <c r="G88" s="15"/>
      <c r="H88" s="55"/>
      <c r="I88" s="7"/>
    </row>
    <row r="89" spans="1:10" x14ac:dyDescent="0.25">
      <c r="A89" s="15"/>
      <c r="B89" s="15"/>
      <c r="C89" s="7"/>
      <c r="D89" s="7"/>
      <c r="E89" s="7"/>
      <c r="F89" s="15"/>
      <c r="G89" s="15"/>
      <c r="H89" s="55"/>
      <c r="I89" s="7"/>
    </row>
    <row r="90" spans="1:10" x14ac:dyDescent="0.25">
      <c r="A90" s="15"/>
      <c r="B90" s="15"/>
      <c r="C90" s="7"/>
      <c r="D90" s="7"/>
      <c r="E90" s="7"/>
      <c r="F90" s="15"/>
      <c r="G90" s="15"/>
      <c r="H90" s="55"/>
      <c r="I90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Análise gravações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Fael</cp:lastModifiedBy>
  <dcterms:created xsi:type="dcterms:W3CDTF">2009-10-06T14:51:07Z</dcterms:created>
  <dcterms:modified xsi:type="dcterms:W3CDTF">2014-12-18T19:52:15Z</dcterms:modified>
</cp:coreProperties>
</file>